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ystemSupport\16 Website Updates\1-T4 - Agresso website\"/>
    </mc:Choice>
  </mc:AlternateContent>
  <xr:revisionPtr revIDLastSave="0" documentId="8_{61AFEC3A-D0A0-4382-BEE9-A2962D8EECE3}" xr6:coauthVersionLast="47" xr6:coauthVersionMax="47" xr10:uidLastSave="{00000000-0000-0000-0000-000000000000}"/>
  <bookViews>
    <workbookView xWindow="-120" yWindow="-120" windowWidth="20730" windowHeight="10545" firstSheet="1" activeTab="1" xr2:uid="{00000000-000D-0000-FFFF-FFFF00000000}"/>
  </bookViews>
  <sheets>
    <sheet name="_options" sheetId="2" state="hidden" r:id="rId1"/>
    <sheet name="Generic Product Codes" sheetId="3" r:id="rId2"/>
    <sheet name="Sheet3" sheetId="7" state="hidden" r:id="rId3"/>
    <sheet name="UNSPSC - E-procurement Codes" sheetId="4" r:id="rId4"/>
    <sheet name="External Partners" sheetId="12" r:id="rId5"/>
    <sheet name="Sheet5" sheetId="13" r:id="rId6"/>
    <sheet name="Sheet1" sheetId="5" state="hidden" r:id="rId7"/>
    <sheet name="Sheet4" sheetId="8" r:id="rId8"/>
    <sheet name="Sheet2" sheetId="6" state="hidden" r:id="rId9"/>
  </sheets>
  <definedNames>
    <definedName name="_xlnm._FilterDatabase" localSheetId="1" hidden="1">'Generic Product Codes'!$A$1:$M$434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2" l="1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2" i="12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2" i="3"/>
  <c r="J2" i="3"/>
  <c r="K2" i="3"/>
  <c r="L2" i="3"/>
  <c r="I434" i="3" l="1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5" i="3"/>
  <c r="I3" i="3"/>
  <c r="I4" i="3"/>
  <c r="I2" i="3"/>
  <c r="F71" i="5" l="1"/>
  <c r="F2" i="5" l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1" i="5"/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7" i="3"/>
  <c r="H308" i="3"/>
  <c r="H309" i="3"/>
  <c r="H310" i="3"/>
  <c r="H311" i="3"/>
  <c r="H312" i="3"/>
  <c r="H313" i="3"/>
  <c r="H314" i="3"/>
  <c r="H315" i="3"/>
  <c r="H318" i="3"/>
  <c r="H319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2" i="3"/>
  <c r="M2" i="3" s="1"/>
  <c r="G8" i="4" l="1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327" i="4"/>
  <c r="H327" i="4" s="1"/>
  <c r="G328" i="4"/>
  <c r="H328" i="4" s="1"/>
  <c r="G329" i="4"/>
  <c r="H329" i="4" s="1"/>
  <c r="G330" i="4"/>
  <c r="H330" i="4" s="1"/>
  <c r="G331" i="4"/>
  <c r="H331" i="4" s="1"/>
  <c r="G332" i="4"/>
  <c r="H332" i="4" s="1"/>
  <c r="G333" i="4"/>
  <c r="H333" i="4" s="1"/>
  <c r="G334" i="4"/>
  <c r="H334" i="4" s="1"/>
  <c r="G335" i="4"/>
  <c r="H335" i="4" s="1"/>
  <c r="G336" i="4"/>
  <c r="H336" i="4" s="1"/>
  <c r="G337" i="4"/>
  <c r="H337" i="4" s="1"/>
  <c r="G338" i="4"/>
  <c r="H338" i="4" s="1"/>
  <c r="G339" i="4"/>
  <c r="H339" i="4" s="1"/>
  <c r="G340" i="4"/>
  <c r="H340" i="4" s="1"/>
  <c r="G341" i="4"/>
  <c r="H341" i="4" s="1"/>
  <c r="G342" i="4"/>
  <c r="H342" i="4" s="1"/>
  <c r="G343" i="4"/>
  <c r="H343" i="4" s="1"/>
  <c r="G344" i="4"/>
  <c r="H344" i="4" s="1"/>
  <c r="G345" i="4"/>
  <c r="H345" i="4" s="1"/>
  <c r="G346" i="4"/>
  <c r="H346" i="4" s="1"/>
  <c r="G347" i="4"/>
  <c r="H347" i="4" s="1"/>
  <c r="G348" i="4"/>
  <c r="H348" i="4" s="1"/>
  <c r="G349" i="4"/>
  <c r="H349" i="4" s="1"/>
  <c r="G350" i="4"/>
  <c r="H350" i="4" s="1"/>
  <c r="G351" i="4"/>
  <c r="H351" i="4" s="1"/>
  <c r="G352" i="4"/>
  <c r="H352" i="4" s="1"/>
  <c r="G353" i="4"/>
  <c r="H353" i="4" s="1"/>
  <c r="G354" i="4"/>
  <c r="H354" i="4" s="1"/>
  <c r="G355" i="4"/>
  <c r="H355" i="4" s="1"/>
  <c r="G356" i="4"/>
  <c r="H356" i="4" s="1"/>
  <c r="G357" i="4"/>
  <c r="H357" i="4" s="1"/>
  <c r="G358" i="4"/>
  <c r="H358" i="4" s="1"/>
  <c r="G359" i="4"/>
  <c r="H359" i="4" s="1"/>
  <c r="G360" i="4"/>
  <c r="H360" i="4" s="1"/>
  <c r="G361" i="4"/>
  <c r="H361" i="4" s="1"/>
  <c r="G362" i="4"/>
  <c r="H362" i="4" s="1"/>
  <c r="G363" i="4"/>
  <c r="H363" i="4" s="1"/>
  <c r="G364" i="4"/>
  <c r="H364" i="4" s="1"/>
  <c r="G365" i="4"/>
  <c r="H365" i="4" s="1"/>
  <c r="G366" i="4"/>
  <c r="H366" i="4" s="1"/>
  <c r="G367" i="4"/>
  <c r="H367" i="4" s="1"/>
  <c r="G368" i="4"/>
  <c r="H368" i="4" s="1"/>
  <c r="G369" i="4"/>
  <c r="H369" i="4" s="1"/>
  <c r="G370" i="4"/>
  <c r="H370" i="4" s="1"/>
  <c r="G371" i="4"/>
  <c r="H371" i="4" s="1"/>
  <c r="G372" i="4"/>
  <c r="H372" i="4" s="1"/>
  <c r="G373" i="4"/>
  <c r="H373" i="4" s="1"/>
  <c r="G374" i="4"/>
  <c r="H374" i="4" s="1"/>
  <c r="G375" i="4"/>
  <c r="H375" i="4" s="1"/>
  <c r="G376" i="4"/>
  <c r="H376" i="4" s="1"/>
  <c r="G377" i="4"/>
  <c r="H377" i="4" s="1"/>
  <c r="G378" i="4"/>
  <c r="H378" i="4" s="1"/>
  <c r="G379" i="4"/>
  <c r="H379" i="4" s="1"/>
  <c r="G380" i="4"/>
  <c r="H380" i="4" s="1"/>
  <c r="G381" i="4"/>
  <c r="H381" i="4" s="1"/>
  <c r="G382" i="4"/>
  <c r="H382" i="4" s="1"/>
  <c r="G383" i="4"/>
  <c r="H383" i="4" s="1"/>
  <c r="G384" i="4"/>
  <c r="H384" i="4" s="1"/>
  <c r="G385" i="4"/>
  <c r="H385" i="4" s="1"/>
  <c r="G386" i="4"/>
  <c r="H386" i="4" s="1"/>
  <c r="G387" i="4"/>
  <c r="H387" i="4" s="1"/>
  <c r="G388" i="4"/>
  <c r="H388" i="4" s="1"/>
  <c r="G389" i="4"/>
  <c r="H389" i="4" s="1"/>
  <c r="G390" i="4"/>
  <c r="H390" i="4" s="1"/>
  <c r="G391" i="4"/>
  <c r="H391" i="4" s="1"/>
  <c r="G392" i="4"/>
  <c r="H392" i="4" s="1"/>
  <c r="G393" i="4"/>
  <c r="H393" i="4" s="1"/>
  <c r="G394" i="4"/>
  <c r="H394" i="4" s="1"/>
  <c r="G395" i="4"/>
  <c r="H395" i="4" s="1"/>
  <c r="G396" i="4"/>
  <c r="H396" i="4" s="1"/>
  <c r="G397" i="4"/>
  <c r="H397" i="4" s="1"/>
  <c r="G398" i="4"/>
  <c r="H398" i="4" s="1"/>
  <c r="G399" i="4"/>
  <c r="H399" i="4" s="1"/>
  <c r="G400" i="4"/>
  <c r="H400" i="4" s="1"/>
  <c r="G401" i="4"/>
  <c r="H401" i="4" s="1"/>
  <c r="G402" i="4"/>
  <c r="H402" i="4" s="1"/>
  <c r="G403" i="4"/>
  <c r="H403" i="4" s="1"/>
  <c r="G404" i="4"/>
  <c r="H404" i="4" s="1"/>
  <c r="G405" i="4"/>
  <c r="H405" i="4" s="1"/>
  <c r="G406" i="4"/>
  <c r="H406" i="4" s="1"/>
  <c r="G407" i="4"/>
  <c r="H407" i="4" s="1"/>
  <c r="G408" i="4"/>
  <c r="H408" i="4" s="1"/>
  <c r="G409" i="4"/>
  <c r="H409" i="4" s="1"/>
  <c r="G410" i="4"/>
  <c r="H410" i="4" s="1"/>
  <c r="G411" i="4"/>
  <c r="H411" i="4" s="1"/>
  <c r="G412" i="4"/>
  <c r="H412" i="4" s="1"/>
  <c r="G413" i="4"/>
  <c r="H413" i="4" s="1"/>
  <c r="G414" i="4"/>
  <c r="H414" i="4" s="1"/>
  <c r="G415" i="4"/>
  <c r="H415" i="4" s="1"/>
  <c r="G416" i="4"/>
  <c r="H416" i="4" s="1"/>
  <c r="G417" i="4"/>
  <c r="H417" i="4" s="1"/>
  <c r="G418" i="4"/>
  <c r="H418" i="4" s="1"/>
  <c r="G419" i="4"/>
  <c r="H419" i="4" s="1"/>
  <c r="G420" i="4"/>
  <c r="H420" i="4" s="1"/>
  <c r="G421" i="4"/>
  <c r="H421" i="4" s="1"/>
  <c r="G422" i="4"/>
  <c r="H422" i="4" s="1"/>
  <c r="G423" i="4"/>
  <c r="H423" i="4" s="1"/>
  <c r="G424" i="4"/>
  <c r="H424" i="4" s="1"/>
  <c r="G425" i="4"/>
  <c r="H425" i="4" s="1"/>
  <c r="G426" i="4"/>
  <c r="H426" i="4" s="1"/>
  <c r="G427" i="4"/>
  <c r="H427" i="4" s="1"/>
  <c r="G428" i="4"/>
  <c r="H428" i="4" s="1"/>
  <c r="G429" i="4"/>
  <c r="H429" i="4" s="1"/>
  <c r="G430" i="4"/>
  <c r="H430" i="4" s="1"/>
  <c r="G431" i="4"/>
  <c r="H431" i="4" s="1"/>
  <c r="G432" i="4"/>
  <c r="H432" i="4" s="1"/>
  <c r="G433" i="4"/>
  <c r="H433" i="4" s="1"/>
  <c r="G434" i="4"/>
  <c r="H434" i="4" s="1"/>
  <c r="G435" i="4"/>
  <c r="H435" i="4" s="1"/>
  <c r="G436" i="4"/>
  <c r="H436" i="4" s="1"/>
  <c r="G437" i="4"/>
  <c r="H437" i="4" s="1"/>
  <c r="G438" i="4"/>
  <c r="H438" i="4" s="1"/>
  <c r="G439" i="4"/>
  <c r="H439" i="4" s="1"/>
  <c r="G440" i="4"/>
  <c r="H440" i="4" s="1"/>
  <c r="G441" i="4"/>
  <c r="H441" i="4" s="1"/>
  <c r="G442" i="4"/>
  <c r="H442" i="4" s="1"/>
  <c r="G443" i="4"/>
  <c r="H443" i="4" s="1"/>
  <c r="G444" i="4"/>
  <c r="H444" i="4" s="1"/>
  <c r="G445" i="4"/>
  <c r="H445" i="4" s="1"/>
  <c r="G446" i="4"/>
  <c r="H446" i="4" s="1"/>
  <c r="G447" i="4"/>
  <c r="H447" i="4" s="1"/>
  <c r="G448" i="4"/>
  <c r="H448" i="4" s="1"/>
  <c r="G449" i="4"/>
  <c r="H449" i="4" s="1"/>
  <c r="G450" i="4"/>
  <c r="H450" i="4" s="1"/>
  <c r="G451" i="4"/>
  <c r="H451" i="4" s="1"/>
  <c r="G452" i="4"/>
  <c r="H452" i="4" s="1"/>
  <c r="G453" i="4"/>
  <c r="H453" i="4" s="1"/>
  <c r="G454" i="4"/>
  <c r="H454" i="4" s="1"/>
  <c r="G455" i="4"/>
  <c r="H455" i="4" s="1"/>
  <c r="G456" i="4"/>
  <c r="H456" i="4" s="1"/>
  <c r="G457" i="4"/>
  <c r="H457" i="4" s="1"/>
  <c r="G458" i="4"/>
  <c r="H458" i="4" s="1"/>
  <c r="G459" i="4"/>
  <c r="H459" i="4" s="1"/>
  <c r="G460" i="4"/>
  <c r="H460" i="4" s="1"/>
  <c r="G461" i="4"/>
  <c r="H461" i="4" s="1"/>
  <c r="G462" i="4"/>
  <c r="H462" i="4" s="1"/>
  <c r="G463" i="4"/>
  <c r="H463" i="4" s="1"/>
  <c r="G464" i="4"/>
  <c r="H464" i="4" s="1"/>
  <c r="G465" i="4"/>
  <c r="H465" i="4" s="1"/>
  <c r="G466" i="4"/>
  <c r="H466" i="4" s="1"/>
  <c r="G467" i="4"/>
  <c r="H467" i="4" s="1"/>
  <c r="G468" i="4"/>
  <c r="H468" i="4" s="1"/>
  <c r="G469" i="4"/>
  <c r="H469" i="4" s="1"/>
  <c r="G470" i="4"/>
  <c r="H470" i="4" s="1"/>
  <c r="G471" i="4"/>
  <c r="H471" i="4" s="1"/>
  <c r="G472" i="4"/>
  <c r="H472" i="4" s="1"/>
  <c r="G473" i="4"/>
  <c r="H473" i="4" s="1"/>
  <c r="G474" i="4"/>
  <c r="H474" i="4" s="1"/>
  <c r="G475" i="4"/>
  <c r="H475" i="4" s="1"/>
  <c r="G476" i="4"/>
  <c r="H476" i="4" s="1"/>
  <c r="G477" i="4"/>
  <c r="H477" i="4" s="1"/>
  <c r="G478" i="4"/>
  <c r="H478" i="4" s="1"/>
  <c r="G479" i="4"/>
  <c r="H479" i="4" s="1"/>
  <c r="G480" i="4"/>
  <c r="H480" i="4" s="1"/>
  <c r="G481" i="4"/>
  <c r="H481" i="4" s="1"/>
  <c r="G482" i="4"/>
  <c r="H482" i="4" s="1"/>
  <c r="G483" i="4"/>
  <c r="H483" i="4" s="1"/>
  <c r="G484" i="4"/>
  <c r="H484" i="4" s="1"/>
  <c r="G485" i="4"/>
  <c r="H485" i="4" s="1"/>
  <c r="G486" i="4"/>
  <c r="H486" i="4" s="1"/>
  <c r="G487" i="4"/>
  <c r="H487" i="4" s="1"/>
  <c r="G488" i="4"/>
  <c r="H488" i="4" s="1"/>
  <c r="G489" i="4"/>
  <c r="H489" i="4" s="1"/>
  <c r="G490" i="4"/>
  <c r="H490" i="4" s="1"/>
  <c r="G491" i="4"/>
  <c r="H491" i="4" s="1"/>
  <c r="G492" i="4"/>
  <c r="H492" i="4" s="1"/>
  <c r="G493" i="4"/>
  <c r="H493" i="4" s="1"/>
  <c r="G494" i="4"/>
  <c r="H494" i="4" s="1"/>
  <c r="G495" i="4"/>
  <c r="H495" i="4" s="1"/>
  <c r="G496" i="4"/>
  <c r="H496" i="4" s="1"/>
  <c r="G497" i="4"/>
  <c r="H497" i="4" s="1"/>
  <c r="G498" i="4"/>
  <c r="H498" i="4" s="1"/>
  <c r="G499" i="4"/>
  <c r="H499" i="4" s="1"/>
  <c r="G500" i="4"/>
  <c r="H500" i="4" s="1"/>
  <c r="G501" i="4"/>
  <c r="H501" i="4" s="1"/>
  <c r="G502" i="4"/>
  <c r="H502" i="4" s="1"/>
  <c r="G503" i="4"/>
  <c r="H503" i="4" s="1"/>
  <c r="G504" i="4"/>
  <c r="H504" i="4" s="1"/>
  <c r="G505" i="4"/>
  <c r="H505" i="4" s="1"/>
  <c r="G506" i="4"/>
  <c r="H506" i="4" s="1"/>
  <c r="G507" i="4"/>
  <c r="H507" i="4" s="1"/>
  <c r="G508" i="4"/>
  <c r="H508" i="4" s="1"/>
  <c r="G509" i="4"/>
  <c r="H509" i="4" s="1"/>
  <c r="G510" i="4"/>
  <c r="H510" i="4" s="1"/>
  <c r="G511" i="4"/>
  <c r="H511" i="4" s="1"/>
  <c r="G512" i="4"/>
  <c r="H512" i="4" s="1"/>
  <c r="G513" i="4"/>
  <c r="H513" i="4" s="1"/>
  <c r="G514" i="4"/>
  <c r="H514" i="4" s="1"/>
  <c r="G515" i="4"/>
  <c r="H515" i="4" s="1"/>
  <c r="G516" i="4"/>
  <c r="H516" i="4" s="1"/>
  <c r="G517" i="4"/>
  <c r="H517" i="4" s="1"/>
  <c r="G518" i="4"/>
  <c r="H518" i="4" s="1"/>
  <c r="G519" i="4"/>
  <c r="H519" i="4" s="1"/>
  <c r="G520" i="4"/>
  <c r="H520" i="4" s="1"/>
  <c r="G521" i="4"/>
  <c r="H521" i="4" s="1"/>
  <c r="G522" i="4"/>
  <c r="H522" i="4" s="1"/>
  <c r="G523" i="4"/>
  <c r="H523" i="4" s="1"/>
  <c r="G524" i="4"/>
  <c r="H524" i="4" s="1"/>
  <c r="G525" i="4"/>
  <c r="H525" i="4" s="1"/>
  <c r="G526" i="4"/>
  <c r="H526" i="4" s="1"/>
  <c r="G527" i="4"/>
  <c r="H527" i="4" s="1"/>
  <c r="G528" i="4"/>
  <c r="H528" i="4" s="1"/>
  <c r="G529" i="4"/>
  <c r="H529" i="4" s="1"/>
  <c r="G530" i="4"/>
  <c r="H530" i="4" s="1"/>
  <c r="G531" i="4"/>
  <c r="H531" i="4" s="1"/>
  <c r="G532" i="4"/>
  <c r="H532" i="4" s="1"/>
  <c r="G533" i="4"/>
  <c r="H533" i="4" s="1"/>
  <c r="G534" i="4"/>
  <c r="H534" i="4" s="1"/>
  <c r="G535" i="4"/>
  <c r="H535" i="4" s="1"/>
  <c r="G536" i="4"/>
  <c r="H536" i="4" s="1"/>
  <c r="G537" i="4"/>
  <c r="H537" i="4" s="1"/>
  <c r="G538" i="4"/>
  <c r="H538" i="4" s="1"/>
  <c r="G539" i="4"/>
  <c r="H539" i="4" s="1"/>
  <c r="G540" i="4"/>
  <c r="H540" i="4" s="1"/>
  <c r="G541" i="4"/>
  <c r="H541" i="4" s="1"/>
  <c r="G542" i="4"/>
  <c r="H542" i="4" s="1"/>
  <c r="G543" i="4"/>
  <c r="H543" i="4" s="1"/>
  <c r="G544" i="4"/>
  <c r="H544" i="4" s="1"/>
  <c r="G545" i="4"/>
  <c r="H545" i="4" s="1"/>
  <c r="G546" i="4"/>
  <c r="H546" i="4" s="1"/>
  <c r="G547" i="4"/>
  <c r="H547" i="4" s="1"/>
  <c r="G548" i="4"/>
  <c r="H548" i="4" s="1"/>
  <c r="G549" i="4"/>
  <c r="H549" i="4" s="1"/>
  <c r="G550" i="4"/>
  <c r="H550" i="4" s="1"/>
  <c r="G551" i="4"/>
  <c r="H551" i="4" s="1"/>
  <c r="G552" i="4"/>
  <c r="H552" i="4" s="1"/>
  <c r="G553" i="4"/>
  <c r="H553" i="4" s="1"/>
  <c r="G554" i="4"/>
  <c r="H554" i="4" s="1"/>
  <c r="G555" i="4"/>
  <c r="H555" i="4" s="1"/>
  <c r="G556" i="4"/>
  <c r="H556" i="4" s="1"/>
  <c r="G557" i="4"/>
  <c r="H557" i="4" s="1"/>
  <c r="G558" i="4"/>
  <c r="H558" i="4" s="1"/>
  <c r="G559" i="4"/>
  <c r="H559" i="4" s="1"/>
  <c r="G560" i="4"/>
  <c r="H560" i="4" s="1"/>
  <c r="G561" i="4"/>
  <c r="H561" i="4" s="1"/>
  <c r="G562" i="4"/>
  <c r="H562" i="4" s="1"/>
  <c r="G563" i="4"/>
  <c r="H563" i="4" s="1"/>
  <c r="G564" i="4"/>
  <c r="H564" i="4" s="1"/>
  <c r="G565" i="4"/>
  <c r="H565" i="4" s="1"/>
  <c r="G566" i="4"/>
  <c r="H566" i="4" s="1"/>
  <c r="G567" i="4"/>
  <c r="H567" i="4" s="1"/>
  <c r="G568" i="4"/>
  <c r="H568" i="4" s="1"/>
  <c r="G569" i="4"/>
  <c r="H569" i="4" s="1"/>
  <c r="G570" i="4"/>
  <c r="H570" i="4" s="1"/>
  <c r="G571" i="4"/>
  <c r="H571" i="4" s="1"/>
  <c r="G572" i="4"/>
  <c r="H572" i="4" s="1"/>
  <c r="G573" i="4"/>
  <c r="H573" i="4" s="1"/>
  <c r="G574" i="4"/>
  <c r="H574" i="4" s="1"/>
  <c r="G575" i="4"/>
  <c r="H575" i="4" s="1"/>
  <c r="G576" i="4"/>
  <c r="H576" i="4" s="1"/>
  <c r="G577" i="4"/>
  <c r="H577" i="4" s="1"/>
  <c r="G578" i="4"/>
  <c r="H578" i="4" s="1"/>
  <c r="G579" i="4"/>
  <c r="H579" i="4" s="1"/>
  <c r="G580" i="4"/>
  <c r="H580" i="4" s="1"/>
  <c r="G581" i="4"/>
  <c r="H581" i="4" s="1"/>
  <c r="G582" i="4"/>
  <c r="H582" i="4" s="1"/>
  <c r="G583" i="4"/>
  <c r="H583" i="4" s="1"/>
  <c r="G584" i="4"/>
  <c r="H584" i="4" s="1"/>
  <c r="G585" i="4"/>
  <c r="H585" i="4" s="1"/>
  <c r="G586" i="4"/>
  <c r="H586" i="4" s="1"/>
  <c r="G587" i="4"/>
  <c r="H587" i="4" s="1"/>
  <c r="G588" i="4"/>
  <c r="H588" i="4" s="1"/>
  <c r="G589" i="4"/>
  <c r="H589" i="4" s="1"/>
  <c r="G590" i="4"/>
  <c r="H590" i="4" s="1"/>
  <c r="G591" i="4"/>
  <c r="H591" i="4" s="1"/>
  <c r="G592" i="4"/>
  <c r="H592" i="4" s="1"/>
  <c r="G593" i="4"/>
  <c r="H593" i="4" s="1"/>
  <c r="G594" i="4"/>
  <c r="H594" i="4" s="1"/>
  <c r="G595" i="4"/>
  <c r="H595" i="4" s="1"/>
  <c r="G596" i="4"/>
  <c r="H596" i="4" s="1"/>
  <c r="G597" i="4"/>
  <c r="H597" i="4" s="1"/>
  <c r="G598" i="4"/>
  <c r="H598" i="4" s="1"/>
  <c r="G599" i="4"/>
  <c r="H599" i="4" s="1"/>
  <c r="G600" i="4"/>
  <c r="H600" i="4" s="1"/>
  <c r="G601" i="4"/>
  <c r="H601" i="4" s="1"/>
  <c r="G602" i="4"/>
  <c r="H602" i="4" s="1"/>
  <c r="G603" i="4"/>
  <c r="H603" i="4" s="1"/>
  <c r="G604" i="4"/>
  <c r="H604" i="4" s="1"/>
  <c r="G605" i="4"/>
  <c r="H605" i="4" s="1"/>
  <c r="G606" i="4"/>
  <c r="H606" i="4" s="1"/>
  <c r="G607" i="4"/>
  <c r="H607" i="4" s="1"/>
  <c r="G608" i="4"/>
  <c r="H608" i="4" s="1"/>
  <c r="G609" i="4"/>
  <c r="H609" i="4" s="1"/>
  <c r="G610" i="4"/>
  <c r="H610" i="4" s="1"/>
  <c r="G611" i="4"/>
  <c r="H611" i="4" s="1"/>
  <c r="G612" i="4"/>
  <c r="H612" i="4" s="1"/>
  <c r="G613" i="4"/>
  <c r="H613" i="4" s="1"/>
  <c r="G614" i="4"/>
  <c r="H614" i="4" s="1"/>
  <c r="G615" i="4"/>
  <c r="H615" i="4" s="1"/>
  <c r="G616" i="4"/>
  <c r="H616" i="4" s="1"/>
  <c r="G617" i="4"/>
  <c r="H617" i="4" s="1"/>
  <c r="G618" i="4"/>
  <c r="H618" i="4" s="1"/>
  <c r="G619" i="4"/>
  <c r="H619" i="4" s="1"/>
  <c r="G620" i="4"/>
  <c r="H620" i="4" s="1"/>
  <c r="G621" i="4"/>
  <c r="H621" i="4" s="1"/>
  <c r="G622" i="4"/>
  <c r="H622" i="4" s="1"/>
  <c r="G623" i="4"/>
  <c r="H623" i="4" s="1"/>
  <c r="G624" i="4"/>
  <c r="H624" i="4" s="1"/>
  <c r="G625" i="4"/>
  <c r="H625" i="4" s="1"/>
  <c r="G626" i="4"/>
  <c r="H626" i="4" s="1"/>
  <c r="G627" i="4"/>
  <c r="H627" i="4" s="1"/>
  <c r="G628" i="4"/>
  <c r="H628" i="4" s="1"/>
  <c r="G629" i="4"/>
  <c r="H629" i="4" s="1"/>
  <c r="G630" i="4"/>
  <c r="H630" i="4" s="1"/>
  <c r="G631" i="4"/>
  <c r="H631" i="4" s="1"/>
  <c r="G632" i="4"/>
  <c r="H632" i="4" s="1"/>
  <c r="G633" i="4"/>
  <c r="H633" i="4" s="1"/>
  <c r="G634" i="4"/>
  <c r="H634" i="4" s="1"/>
  <c r="G635" i="4"/>
  <c r="H635" i="4" s="1"/>
  <c r="G636" i="4"/>
  <c r="H636" i="4" s="1"/>
  <c r="G637" i="4"/>
  <c r="H637" i="4" s="1"/>
  <c r="G638" i="4"/>
  <c r="H638" i="4" s="1"/>
  <c r="G639" i="4"/>
  <c r="H639" i="4" s="1"/>
  <c r="G640" i="4"/>
  <c r="H640" i="4" s="1"/>
  <c r="G641" i="4"/>
  <c r="H641" i="4" s="1"/>
  <c r="G642" i="4"/>
  <c r="H642" i="4" s="1"/>
  <c r="G643" i="4"/>
  <c r="H643" i="4" s="1"/>
  <c r="G644" i="4"/>
  <c r="H644" i="4" s="1"/>
  <c r="G645" i="4"/>
  <c r="H645" i="4" s="1"/>
  <c r="G646" i="4"/>
  <c r="H646" i="4" s="1"/>
  <c r="G647" i="4"/>
  <c r="H647" i="4" s="1"/>
  <c r="G648" i="4"/>
  <c r="H648" i="4" s="1"/>
  <c r="G649" i="4"/>
  <c r="H649" i="4" s="1"/>
  <c r="G650" i="4"/>
  <c r="H650" i="4" s="1"/>
  <c r="G651" i="4"/>
  <c r="H651" i="4" s="1"/>
  <c r="G652" i="4"/>
  <c r="H652" i="4" s="1"/>
  <c r="G653" i="4"/>
  <c r="H653" i="4" s="1"/>
  <c r="G654" i="4"/>
  <c r="H654" i="4" s="1"/>
  <c r="G655" i="4"/>
  <c r="H655" i="4" s="1"/>
  <c r="G656" i="4"/>
  <c r="H656" i="4" s="1"/>
  <c r="G657" i="4"/>
  <c r="H657" i="4" s="1"/>
  <c r="G658" i="4"/>
  <c r="H658" i="4" s="1"/>
  <c r="G659" i="4"/>
  <c r="H659" i="4" s="1"/>
  <c r="G660" i="4"/>
  <c r="H660" i="4" s="1"/>
  <c r="G661" i="4"/>
  <c r="H661" i="4" s="1"/>
  <c r="G662" i="4"/>
  <c r="H662" i="4" s="1"/>
  <c r="G663" i="4"/>
  <c r="H663" i="4" s="1"/>
  <c r="G664" i="4"/>
  <c r="H664" i="4" s="1"/>
  <c r="G665" i="4"/>
  <c r="H665" i="4" s="1"/>
  <c r="G666" i="4"/>
  <c r="H666" i="4" s="1"/>
  <c r="G667" i="4"/>
  <c r="H667" i="4" s="1"/>
  <c r="G668" i="4"/>
  <c r="H668" i="4" s="1"/>
  <c r="G669" i="4"/>
  <c r="H669" i="4" s="1"/>
  <c r="G670" i="4"/>
  <c r="H670" i="4" s="1"/>
  <c r="G671" i="4"/>
  <c r="H671" i="4" s="1"/>
  <c r="G672" i="4"/>
  <c r="H672" i="4" s="1"/>
  <c r="G673" i="4"/>
  <c r="H673" i="4" s="1"/>
  <c r="G674" i="4"/>
  <c r="H674" i="4" s="1"/>
  <c r="G675" i="4"/>
  <c r="H675" i="4" s="1"/>
  <c r="G676" i="4"/>
  <c r="H676" i="4" s="1"/>
  <c r="G677" i="4"/>
  <c r="H677" i="4" s="1"/>
  <c r="G678" i="4"/>
  <c r="H678" i="4" s="1"/>
  <c r="G679" i="4"/>
  <c r="H679" i="4" s="1"/>
  <c r="G680" i="4"/>
  <c r="H680" i="4" s="1"/>
  <c r="G681" i="4"/>
  <c r="H681" i="4" s="1"/>
  <c r="G682" i="4"/>
  <c r="H682" i="4" s="1"/>
  <c r="G683" i="4"/>
  <c r="H683" i="4" s="1"/>
  <c r="G684" i="4"/>
  <c r="H684" i="4" s="1"/>
  <c r="G685" i="4"/>
  <c r="H685" i="4" s="1"/>
  <c r="G686" i="4"/>
  <c r="H686" i="4" s="1"/>
  <c r="G687" i="4"/>
  <c r="H687" i="4" s="1"/>
  <c r="G688" i="4"/>
  <c r="H688" i="4" s="1"/>
  <c r="G689" i="4"/>
  <c r="H689" i="4" s="1"/>
  <c r="G690" i="4"/>
  <c r="H690" i="4" s="1"/>
  <c r="G691" i="4"/>
  <c r="H691" i="4" s="1"/>
  <c r="G692" i="4"/>
  <c r="H692" i="4" s="1"/>
  <c r="G693" i="4"/>
  <c r="H693" i="4" s="1"/>
  <c r="G694" i="4"/>
  <c r="H694" i="4" s="1"/>
  <c r="G695" i="4"/>
  <c r="H695" i="4" s="1"/>
  <c r="G696" i="4"/>
  <c r="H696" i="4" s="1"/>
  <c r="G697" i="4"/>
  <c r="H697" i="4" s="1"/>
  <c r="G698" i="4"/>
  <c r="H698" i="4" s="1"/>
  <c r="G699" i="4"/>
  <c r="H699" i="4" s="1"/>
  <c r="G700" i="4"/>
  <c r="H700" i="4" s="1"/>
  <c r="G701" i="4"/>
  <c r="H701" i="4" s="1"/>
  <c r="G702" i="4"/>
  <c r="H702" i="4" s="1"/>
  <c r="G703" i="4"/>
  <c r="H703" i="4" s="1"/>
  <c r="G704" i="4"/>
  <c r="H704" i="4" s="1"/>
  <c r="G705" i="4"/>
  <c r="H705" i="4" s="1"/>
  <c r="G706" i="4"/>
  <c r="H706" i="4" s="1"/>
  <c r="G707" i="4"/>
  <c r="H707" i="4" s="1"/>
  <c r="G708" i="4"/>
  <c r="H708" i="4" s="1"/>
  <c r="G709" i="4"/>
  <c r="H709" i="4" s="1"/>
  <c r="G710" i="4"/>
  <c r="H710" i="4" s="1"/>
  <c r="G711" i="4"/>
  <c r="H711" i="4" s="1"/>
  <c r="G712" i="4"/>
  <c r="H712" i="4" s="1"/>
  <c r="G713" i="4"/>
  <c r="H713" i="4" s="1"/>
  <c r="G714" i="4"/>
  <c r="H714" i="4" s="1"/>
  <c r="G715" i="4"/>
  <c r="H715" i="4" s="1"/>
  <c r="G716" i="4"/>
  <c r="H716" i="4" s="1"/>
  <c r="G717" i="4"/>
  <c r="H717" i="4" s="1"/>
  <c r="G718" i="4"/>
  <c r="H718" i="4" s="1"/>
  <c r="G719" i="4"/>
  <c r="H719" i="4" s="1"/>
  <c r="G720" i="4"/>
  <c r="H720" i="4" s="1"/>
  <c r="G721" i="4"/>
  <c r="H721" i="4" s="1"/>
  <c r="G722" i="4"/>
  <c r="H722" i="4" s="1"/>
  <c r="G723" i="4"/>
  <c r="H723" i="4" s="1"/>
  <c r="G724" i="4"/>
  <c r="H724" i="4" s="1"/>
  <c r="G725" i="4"/>
  <c r="H725" i="4" s="1"/>
  <c r="G726" i="4"/>
  <c r="H726" i="4" s="1"/>
  <c r="G727" i="4"/>
  <c r="H727" i="4" s="1"/>
  <c r="G728" i="4"/>
  <c r="H728" i="4" s="1"/>
  <c r="G729" i="4"/>
  <c r="H729" i="4" s="1"/>
  <c r="G730" i="4"/>
  <c r="H730" i="4" s="1"/>
  <c r="G731" i="4"/>
  <c r="H731" i="4" s="1"/>
  <c r="G732" i="4"/>
  <c r="H732" i="4" s="1"/>
  <c r="G733" i="4"/>
  <c r="H733" i="4" s="1"/>
  <c r="G734" i="4"/>
  <c r="H734" i="4" s="1"/>
  <c r="G735" i="4"/>
  <c r="H735" i="4" s="1"/>
  <c r="G736" i="4"/>
  <c r="H736" i="4" s="1"/>
  <c r="G737" i="4"/>
  <c r="H737" i="4" s="1"/>
  <c r="G738" i="4"/>
  <c r="H738" i="4" s="1"/>
  <c r="G739" i="4"/>
  <c r="H739" i="4" s="1"/>
  <c r="G740" i="4"/>
  <c r="H740" i="4" s="1"/>
  <c r="G741" i="4"/>
  <c r="H741" i="4" s="1"/>
  <c r="G742" i="4"/>
  <c r="H742" i="4" s="1"/>
  <c r="G743" i="4"/>
  <c r="H743" i="4" s="1"/>
  <c r="G744" i="4"/>
  <c r="H744" i="4" s="1"/>
  <c r="G745" i="4"/>
  <c r="H745" i="4" s="1"/>
  <c r="G746" i="4"/>
  <c r="H746" i="4" s="1"/>
  <c r="G747" i="4"/>
  <c r="H747" i="4" s="1"/>
  <c r="G748" i="4"/>
  <c r="H748" i="4" s="1"/>
  <c r="G749" i="4"/>
  <c r="H749" i="4" s="1"/>
  <c r="G750" i="4"/>
  <c r="H750" i="4" s="1"/>
  <c r="G751" i="4"/>
  <c r="H751" i="4" s="1"/>
  <c r="G752" i="4"/>
  <c r="H752" i="4" s="1"/>
  <c r="G753" i="4"/>
  <c r="H753" i="4" s="1"/>
  <c r="G754" i="4"/>
  <c r="H754" i="4" s="1"/>
  <c r="G755" i="4"/>
  <c r="H755" i="4" s="1"/>
  <c r="G756" i="4"/>
  <c r="H756" i="4" s="1"/>
  <c r="G757" i="4"/>
  <c r="H757" i="4" s="1"/>
  <c r="G758" i="4"/>
  <c r="H758" i="4" s="1"/>
  <c r="G759" i="4"/>
  <c r="H759" i="4" s="1"/>
  <c r="G760" i="4"/>
  <c r="H760" i="4" s="1"/>
  <c r="G761" i="4"/>
  <c r="H761" i="4" s="1"/>
  <c r="G762" i="4"/>
  <c r="H762" i="4" s="1"/>
  <c r="G763" i="4"/>
  <c r="H763" i="4" s="1"/>
  <c r="G764" i="4"/>
  <c r="H764" i="4" s="1"/>
  <c r="G765" i="4"/>
  <c r="H765" i="4" s="1"/>
  <c r="G766" i="4"/>
  <c r="H766" i="4" s="1"/>
  <c r="G767" i="4"/>
  <c r="H767" i="4" s="1"/>
  <c r="G768" i="4"/>
  <c r="H768" i="4" s="1"/>
  <c r="G769" i="4"/>
  <c r="H769" i="4" s="1"/>
  <c r="G770" i="4"/>
  <c r="H770" i="4" s="1"/>
  <c r="G771" i="4"/>
  <c r="H771" i="4" s="1"/>
  <c r="G772" i="4"/>
  <c r="H772" i="4" s="1"/>
  <c r="G773" i="4"/>
  <c r="H773" i="4" s="1"/>
  <c r="G774" i="4"/>
  <c r="H774" i="4" s="1"/>
  <c r="G775" i="4"/>
  <c r="H775" i="4" s="1"/>
  <c r="G776" i="4"/>
  <c r="H776" i="4" s="1"/>
  <c r="G777" i="4"/>
  <c r="H777" i="4" s="1"/>
  <c r="G778" i="4"/>
  <c r="H778" i="4" s="1"/>
  <c r="G779" i="4"/>
  <c r="H779" i="4" s="1"/>
  <c r="G780" i="4"/>
  <c r="H780" i="4" s="1"/>
  <c r="G781" i="4"/>
  <c r="H781" i="4" s="1"/>
  <c r="G782" i="4"/>
  <c r="H782" i="4" s="1"/>
  <c r="G783" i="4"/>
  <c r="H783" i="4" s="1"/>
  <c r="G784" i="4"/>
  <c r="H784" i="4" s="1"/>
  <c r="G785" i="4"/>
  <c r="H785" i="4" s="1"/>
  <c r="G786" i="4"/>
  <c r="H786" i="4" s="1"/>
  <c r="G787" i="4"/>
  <c r="H787" i="4" s="1"/>
  <c r="G788" i="4"/>
  <c r="H788" i="4" s="1"/>
  <c r="G789" i="4"/>
  <c r="H789" i="4" s="1"/>
  <c r="G790" i="4"/>
  <c r="H790" i="4" s="1"/>
  <c r="G791" i="4"/>
  <c r="H791" i="4" s="1"/>
  <c r="G792" i="4"/>
  <c r="H792" i="4" s="1"/>
  <c r="G793" i="4"/>
  <c r="H793" i="4" s="1"/>
  <c r="G794" i="4"/>
  <c r="H794" i="4" s="1"/>
  <c r="G795" i="4"/>
  <c r="H795" i="4" s="1"/>
  <c r="G796" i="4"/>
  <c r="H796" i="4" s="1"/>
  <c r="G797" i="4"/>
  <c r="H797" i="4" s="1"/>
  <c r="G798" i="4"/>
  <c r="H798" i="4" s="1"/>
  <c r="G799" i="4"/>
  <c r="H799" i="4" s="1"/>
  <c r="G800" i="4"/>
  <c r="H800" i="4" s="1"/>
  <c r="G801" i="4"/>
  <c r="H801" i="4" s="1"/>
  <c r="G802" i="4"/>
  <c r="H802" i="4" s="1"/>
  <c r="G803" i="4"/>
  <c r="H803" i="4" s="1"/>
  <c r="G804" i="4"/>
  <c r="H804" i="4" s="1"/>
  <c r="G805" i="4"/>
  <c r="H805" i="4" s="1"/>
  <c r="G806" i="4"/>
  <c r="H806" i="4" s="1"/>
  <c r="G807" i="4"/>
  <c r="H807" i="4" s="1"/>
  <c r="G808" i="4"/>
  <c r="H808" i="4" s="1"/>
  <c r="G809" i="4"/>
  <c r="H809" i="4" s="1"/>
  <c r="G810" i="4"/>
  <c r="H810" i="4" s="1"/>
  <c r="G811" i="4"/>
  <c r="H811" i="4" s="1"/>
  <c r="G812" i="4"/>
  <c r="H812" i="4" s="1"/>
  <c r="G813" i="4"/>
  <c r="H813" i="4" s="1"/>
  <c r="G814" i="4"/>
  <c r="H814" i="4" s="1"/>
  <c r="G815" i="4"/>
  <c r="H815" i="4" s="1"/>
  <c r="G816" i="4"/>
  <c r="H816" i="4" s="1"/>
  <c r="G817" i="4"/>
  <c r="H817" i="4" s="1"/>
  <c r="G818" i="4"/>
  <c r="H818" i="4" s="1"/>
  <c r="G819" i="4"/>
  <c r="H819" i="4" s="1"/>
  <c r="G820" i="4"/>
  <c r="H820" i="4" s="1"/>
  <c r="G821" i="4"/>
  <c r="H821" i="4" s="1"/>
  <c r="G822" i="4"/>
  <c r="H822" i="4" s="1"/>
  <c r="G823" i="4"/>
  <c r="H823" i="4" s="1"/>
  <c r="G824" i="4"/>
  <c r="H824" i="4" s="1"/>
  <c r="G825" i="4"/>
  <c r="H825" i="4" s="1"/>
  <c r="G826" i="4"/>
  <c r="H826" i="4" s="1"/>
  <c r="G827" i="4"/>
  <c r="H827" i="4" s="1"/>
  <c r="G828" i="4"/>
  <c r="H828" i="4" s="1"/>
  <c r="G829" i="4"/>
  <c r="H829" i="4" s="1"/>
  <c r="G830" i="4"/>
  <c r="H830" i="4" s="1"/>
  <c r="G831" i="4"/>
  <c r="H831" i="4" s="1"/>
  <c r="G832" i="4"/>
  <c r="H832" i="4" s="1"/>
  <c r="G833" i="4"/>
  <c r="H833" i="4" s="1"/>
  <c r="G834" i="4"/>
  <c r="H834" i="4" s="1"/>
  <c r="G835" i="4"/>
  <c r="H835" i="4" s="1"/>
  <c r="G836" i="4"/>
  <c r="H836" i="4" s="1"/>
  <c r="G837" i="4"/>
  <c r="H837" i="4" s="1"/>
  <c r="G838" i="4"/>
  <c r="H838" i="4" s="1"/>
  <c r="G839" i="4"/>
  <c r="H839" i="4" s="1"/>
  <c r="G840" i="4"/>
  <c r="H840" i="4" s="1"/>
  <c r="G841" i="4"/>
  <c r="H841" i="4" s="1"/>
  <c r="G842" i="4"/>
  <c r="H842" i="4" s="1"/>
  <c r="G843" i="4"/>
  <c r="H843" i="4" s="1"/>
  <c r="G844" i="4"/>
  <c r="H844" i="4" s="1"/>
  <c r="G845" i="4"/>
  <c r="H845" i="4" s="1"/>
  <c r="G846" i="4"/>
  <c r="H846" i="4" s="1"/>
  <c r="G847" i="4"/>
  <c r="H847" i="4" s="1"/>
  <c r="G848" i="4"/>
  <c r="H848" i="4" s="1"/>
  <c r="G849" i="4"/>
  <c r="H849" i="4" s="1"/>
  <c r="G850" i="4"/>
  <c r="H850" i="4" s="1"/>
  <c r="G851" i="4"/>
  <c r="H851" i="4" s="1"/>
  <c r="G852" i="4"/>
  <c r="H852" i="4" s="1"/>
  <c r="G853" i="4"/>
  <c r="H853" i="4" s="1"/>
  <c r="G854" i="4"/>
  <c r="H854" i="4" s="1"/>
  <c r="G855" i="4"/>
  <c r="H855" i="4" s="1"/>
  <c r="G856" i="4"/>
  <c r="H856" i="4" s="1"/>
  <c r="G857" i="4"/>
  <c r="H857" i="4" s="1"/>
  <c r="G858" i="4"/>
  <c r="H858" i="4" s="1"/>
  <c r="G859" i="4"/>
  <c r="H859" i="4" s="1"/>
  <c r="G860" i="4"/>
  <c r="H860" i="4" s="1"/>
  <c r="G861" i="4"/>
  <c r="H861" i="4" s="1"/>
  <c r="G862" i="4"/>
  <c r="H862" i="4" s="1"/>
  <c r="G863" i="4"/>
  <c r="H863" i="4" s="1"/>
  <c r="G864" i="4"/>
  <c r="H864" i="4" s="1"/>
  <c r="G865" i="4"/>
  <c r="H865" i="4" s="1"/>
  <c r="G866" i="4"/>
  <c r="H866" i="4" s="1"/>
  <c r="G867" i="4"/>
  <c r="H867" i="4" s="1"/>
  <c r="G868" i="4"/>
  <c r="H868" i="4" s="1"/>
  <c r="G869" i="4"/>
  <c r="H869" i="4" s="1"/>
  <c r="G870" i="4"/>
  <c r="H870" i="4" s="1"/>
  <c r="G871" i="4"/>
  <c r="H871" i="4" s="1"/>
  <c r="G872" i="4"/>
  <c r="H872" i="4" s="1"/>
  <c r="G873" i="4"/>
  <c r="H873" i="4" s="1"/>
  <c r="G874" i="4"/>
  <c r="H874" i="4" s="1"/>
  <c r="G875" i="4"/>
  <c r="H875" i="4" s="1"/>
  <c r="G876" i="4"/>
  <c r="H876" i="4" s="1"/>
  <c r="G877" i="4"/>
  <c r="H877" i="4" s="1"/>
  <c r="G878" i="4"/>
  <c r="H878" i="4" s="1"/>
  <c r="G879" i="4"/>
  <c r="H879" i="4" s="1"/>
  <c r="G880" i="4"/>
  <c r="H880" i="4" s="1"/>
  <c r="G881" i="4"/>
  <c r="H881" i="4" s="1"/>
  <c r="G882" i="4"/>
  <c r="H882" i="4" s="1"/>
  <c r="G883" i="4"/>
  <c r="H883" i="4" s="1"/>
  <c r="G884" i="4"/>
  <c r="H884" i="4" s="1"/>
  <c r="G885" i="4"/>
  <c r="H885" i="4" s="1"/>
  <c r="G886" i="4"/>
  <c r="H886" i="4" s="1"/>
  <c r="G887" i="4"/>
  <c r="H887" i="4" s="1"/>
  <c r="G888" i="4"/>
  <c r="H888" i="4" s="1"/>
  <c r="G889" i="4"/>
  <c r="H889" i="4" s="1"/>
  <c r="G890" i="4"/>
  <c r="H890" i="4" s="1"/>
  <c r="G891" i="4"/>
  <c r="H891" i="4" s="1"/>
  <c r="G892" i="4"/>
  <c r="H892" i="4" s="1"/>
  <c r="G893" i="4"/>
  <c r="H893" i="4" s="1"/>
  <c r="G894" i="4"/>
  <c r="H894" i="4" s="1"/>
  <c r="G895" i="4"/>
  <c r="H895" i="4" s="1"/>
  <c r="G896" i="4"/>
  <c r="H896" i="4" s="1"/>
  <c r="G897" i="4"/>
  <c r="H897" i="4" s="1"/>
  <c r="G898" i="4"/>
  <c r="H898" i="4" s="1"/>
  <c r="G899" i="4"/>
  <c r="H899" i="4" s="1"/>
  <c r="G900" i="4"/>
  <c r="H900" i="4" s="1"/>
  <c r="G901" i="4"/>
  <c r="H901" i="4" s="1"/>
  <c r="G902" i="4"/>
  <c r="H902" i="4" s="1"/>
  <c r="G903" i="4"/>
  <c r="H903" i="4" s="1"/>
  <c r="G904" i="4"/>
  <c r="H904" i="4" s="1"/>
  <c r="G905" i="4"/>
  <c r="H905" i="4" s="1"/>
  <c r="G906" i="4"/>
  <c r="H906" i="4" s="1"/>
  <c r="G907" i="4"/>
  <c r="H907" i="4" s="1"/>
  <c r="G908" i="4"/>
  <c r="H908" i="4" s="1"/>
  <c r="G909" i="4"/>
  <c r="H909" i="4" s="1"/>
  <c r="G910" i="4"/>
  <c r="H910" i="4" s="1"/>
  <c r="G911" i="4"/>
  <c r="H911" i="4" s="1"/>
  <c r="G912" i="4"/>
  <c r="H912" i="4" s="1"/>
  <c r="G913" i="4"/>
  <c r="H913" i="4" s="1"/>
  <c r="G914" i="4"/>
  <c r="H914" i="4" s="1"/>
  <c r="G915" i="4"/>
  <c r="H915" i="4" s="1"/>
  <c r="G916" i="4"/>
  <c r="H916" i="4" s="1"/>
  <c r="G917" i="4"/>
  <c r="H917" i="4" s="1"/>
  <c r="G918" i="4"/>
  <c r="H918" i="4" s="1"/>
  <c r="G919" i="4"/>
  <c r="H919" i="4" s="1"/>
  <c r="G920" i="4"/>
  <c r="H920" i="4" s="1"/>
  <c r="G921" i="4"/>
  <c r="H921" i="4" s="1"/>
  <c r="G922" i="4"/>
  <c r="H922" i="4" s="1"/>
  <c r="G923" i="4"/>
  <c r="H923" i="4" s="1"/>
  <c r="G924" i="4"/>
  <c r="H924" i="4" s="1"/>
  <c r="G925" i="4"/>
  <c r="H925" i="4" s="1"/>
  <c r="G926" i="4"/>
  <c r="H926" i="4" s="1"/>
  <c r="G927" i="4"/>
  <c r="H927" i="4" s="1"/>
  <c r="G928" i="4"/>
  <c r="H928" i="4" s="1"/>
  <c r="G929" i="4"/>
  <c r="H929" i="4" s="1"/>
  <c r="G930" i="4"/>
  <c r="H930" i="4" s="1"/>
  <c r="G931" i="4"/>
  <c r="H931" i="4" s="1"/>
  <c r="G932" i="4"/>
  <c r="H932" i="4" s="1"/>
  <c r="G933" i="4"/>
  <c r="H933" i="4" s="1"/>
  <c r="G934" i="4"/>
  <c r="H934" i="4" s="1"/>
  <c r="G935" i="4"/>
  <c r="H935" i="4" s="1"/>
  <c r="G936" i="4"/>
  <c r="H936" i="4" s="1"/>
  <c r="G937" i="4"/>
  <c r="H937" i="4" s="1"/>
  <c r="G938" i="4"/>
  <c r="H938" i="4" s="1"/>
  <c r="G939" i="4"/>
  <c r="H939" i="4" s="1"/>
  <c r="G940" i="4"/>
  <c r="H940" i="4" s="1"/>
  <c r="G941" i="4"/>
  <c r="H941" i="4" s="1"/>
  <c r="G942" i="4"/>
  <c r="H942" i="4" s="1"/>
  <c r="G943" i="4"/>
  <c r="H943" i="4" s="1"/>
  <c r="G944" i="4"/>
  <c r="H944" i="4" s="1"/>
  <c r="G945" i="4"/>
  <c r="H945" i="4" s="1"/>
  <c r="G946" i="4"/>
  <c r="H946" i="4" s="1"/>
  <c r="G947" i="4"/>
  <c r="H947" i="4" s="1"/>
  <c r="G948" i="4"/>
  <c r="H948" i="4" s="1"/>
  <c r="G949" i="4"/>
  <c r="H949" i="4" s="1"/>
  <c r="G950" i="4"/>
  <c r="H950" i="4" s="1"/>
  <c r="G951" i="4"/>
  <c r="H951" i="4" s="1"/>
  <c r="G952" i="4"/>
  <c r="H952" i="4" s="1"/>
  <c r="G953" i="4"/>
  <c r="H953" i="4" s="1"/>
  <c r="G954" i="4"/>
  <c r="H954" i="4" s="1"/>
  <c r="G955" i="4"/>
  <c r="H955" i="4" s="1"/>
  <c r="G956" i="4"/>
  <c r="H956" i="4" s="1"/>
  <c r="G957" i="4"/>
  <c r="H957" i="4" s="1"/>
  <c r="G958" i="4"/>
  <c r="H958" i="4" s="1"/>
  <c r="G959" i="4"/>
  <c r="H959" i="4" s="1"/>
  <c r="G960" i="4"/>
  <c r="H960" i="4" s="1"/>
  <c r="G961" i="4"/>
  <c r="H961" i="4" s="1"/>
  <c r="G962" i="4"/>
  <c r="H962" i="4" s="1"/>
  <c r="G963" i="4"/>
  <c r="H963" i="4" s="1"/>
  <c r="G964" i="4"/>
  <c r="H964" i="4" s="1"/>
  <c r="G965" i="4"/>
  <c r="H965" i="4" s="1"/>
  <c r="G966" i="4"/>
  <c r="H966" i="4" s="1"/>
  <c r="G967" i="4"/>
  <c r="H967" i="4" s="1"/>
  <c r="G968" i="4"/>
  <c r="H968" i="4" s="1"/>
  <c r="G969" i="4"/>
  <c r="H969" i="4" s="1"/>
  <c r="G970" i="4"/>
  <c r="H970" i="4" s="1"/>
  <c r="G971" i="4"/>
  <c r="H971" i="4" s="1"/>
  <c r="G972" i="4"/>
  <c r="H972" i="4" s="1"/>
  <c r="G973" i="4"/>
  <c r="H973" i="4" s="1"/>
  <c r="G974" i="4"/>
  <c r="H974" i="4" s="1"/>
  <c r="G975" i="4"/>
  <c r="H975" i="4" s="1"/>
  <c r="G976" i="4"/>
  <c r="H976" i="4" s="1"/>
  <c r="G977" i="4"/>
  <c r="H977" i="4" s="1"/>
  <c r="G978" i="4"/>
  <c r="H978" i="4" s="1"/>
  <c r="G979" i="4"/>
  <c r="H979" i="4" s="1"/>
  <c r="G980" i="4"/>
  <c r="H980" i="4" s="1"/>
  <c r="G981" i="4"/>
  <c r="H981" i="4" s="1"/>
  <c r="G982" i="4"/>
  <c r="H982" i="4" s="1"/>
  <c r="G983" i="4"/>
  <c r="H983" i="4" s="1"/>
  <c r="G984" i="4"/>
  <c r="H984" i="4" s="1"/>
  <c r="G985" i="4"/>
  <c r="H985" i="4" s="1"/>
  <c r="G986" i="4"/>
  <c r="H986" i="4" s="1"/>
  <c r="G987" i="4"/>
  <c r="H987" i="4" s="1"/>
  <c r="G988" i="4"/>
  <c r="H988" i="4" s="1"/>
  <c r="G989" i="4"/>
  <c r="H989" i="4" s="1"/>
  <c r="G990" i="4"/>
  <c r="H990" i="4" s="1"/>
  <c r="G991" i="4"/>
  <c r="H991" i="4" s="1"/>
  <c r="G992" i="4"/>
  <c r="H992" i="4" s="1"/>
  <c r="G993" i="4"/>
  <c r="H993" i="4" s="1"/>
  <c r="G994" i="4"/>
  <c r="H994" i="4" s="1"/>
  <c r="G995" i="4"/>
  <c r="H995" i="4" s="1"/>
  <c r="G996" i="4"/>
  <c r="H996" i="4" s="1"/>
  <c r="G997" i="4"/>
  <c r="H997" i="4" s="1"/>
  <c r="G998" i="4"/>
  <c r="H998" i="4" s="1"/>
  <c r="G999" i="4"/>
  <c r="H999" i="4" s="1"/>
  <c r="G1000" i="4"/>
  <c r="H1000" i="4" s="1"/>
  <c r="G1001" i="4"/>
  <c r="H1001" i="4" s="1"/>
  <c r="G1002" i="4"/>
  <c r="H1002" i="4" s="1"/>
  <c r="G1003" i="4"/>
  <c r="H1003" i="4" s="1"/>
  <c r="G1004" i="4"/>
  <c r="H1004" i="4" s="1"/>
  <c r="G1005" i="4"/>
  <c r="H1005" i="4" s="1"/>
  <c r="G1006" i="4"/>
  <c r="H1006" i="4" s="1"/>
  <c r="G1007" i="4"/>
  <c r="H1007" i="4" s="1"/>
  <c r="G1008" i="4"/>
  <c r="H1008" i="4" s="1"/>
  <c r="G1009" i="4"/>
  <c r="H1009" i="4" s="1"/>
  <c r="G1010" i="4"/>
  <c r="H1010" i="4" s="1"/>
  <c r="G1011" i="4"/>
  <c r="H1011" i="4" s="1"/>
  <c r="G1012" i="4"/>
  <c r="H1012" i="4" s="1"/>
  <c r="G1013" i="4"/>
  <c r="H1013" i="4" s="1"/>
  <c r="G1014" i="4"/>
  <c r="H1014" i="4" s="1"/>
  <c r="G1015" i="4"/>
  <c r="H1015" i="4" s="1"/>
  <c r="G1016" i="4"/>
  <c r="H1016" i="4" s="1"/>
  <c r="G1017" i="4"/>
  <c r="H1017" i="4" s="1"/>
  <c r="G1018" i="4"/>
  <c r="H1018" i="4" s="1"/>
  <c r="G1019" i="4"/>
  <c r="H1019" i="4" s="1"/>
  <c r="G1020" i="4"/>
  <c r="H1020" i="4" s="1"/>
  <c r="G1021" i="4"/>
  <c r="H1021" i="4" s="1"/>
  <c r="G1022" i="4"/>
  <c r="H1022" i="4" s="1"/>
  <c r="G1023" i="4"/>
  <c r="H1023" i="4" s="1"/>
  <c r="G1024" i="4"/>
  <c r="H1024" i="4" s="1"/>
  <c r="G1025" i="4"/>
  <c r="H1025" i="4" s="1"/>
  <c r="G1026" i="4"/>
  <c r="H1026" i="4" s="1"/>
  <c r="G1027" i="4"/>
  <c r="H1027" i="4" s="1"/>
  <c r="G1028" i="4"/>
  <c r="H1028" i="4" s="1"/>
  <c r="G1029" i="4"/>
  <c r="H1029" i="4" s="1"/>
  <c r="G1030" i="4"/>
  <c r="H1030" i="4" s="1"/>
  <c r="G1031" i="4"/>
  <c r="H1031" i="4" s="1"/>
  <c r="G1032" i="4"/>
  <c r="H1032" i="4" s="1"/>
  <c r="G1033" i="4"/>
  <c r="H1033" i="4" s="1"/>
  <c r="G1034" i="4"/>
  <c r="H1034" i="4" s="1"/>
  <c r="G1035" i="4"/>
  <c r="H1035" i="4" s="1"/>
  <c r="G1036" i="4"/>
  <c r="H1036" i="4" s="1"/>
  <c r="G1037" i="4"/>
  <c r="H1037" i="4" s="1"/>
  <c r="G1038" i="4"/>
  <c r="H1038" i="4" s="1"/>
  <c r="G1039" i="4"/>
  <c r="H1039" i="4" s="1"/>
  <c r="G1040" i="4"/>
  <c r="H1040" i="4" s="1"/>
  <c r="G1041" i="4"/>
  <c r="H1041" i="4" s="1"/>
  <c r="G1042" i="4"/>
  <c r="H1042" i="4" s="1"/>
  <c r="G1043" i="4"/>
  <c r="H1043" i="4" s="1"/>
  <c r="G1044" i="4"/>
  <c r="H1044" i="4" s="1"/>
  <c r="G1045" i="4"/>
  <c r="H1045" i="4" s="1"/>
  <c r="G7" i="4"/>
  <c r="H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F85" i="4" s="1"/>
  <c r="E86" i="4"/>
  <c r="F86" i="4" s="1"/>
  <c r="E87" i="4"/>
  <c r="F87" i="4" s="1"/>
  <c r="E88" i="4"/>
  <c r="F88" i="4" s="1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306" i="4"/>
  <c r="F306" i="4" s="1"/>
  <c r="E307" i="4"/>
  <c r="F307" i="4" s="1"/>
  <c r="E308" i="4"/>
  <c r="F308" i="4" s="1"/>
  <c r="E309" i="4"/>
  <c r="F309" i="4" s="1"/>
  <c r="E310" i="4"/>
  <c r="F310" i="4" s="1"/>
  <c r="E311" i="4"/>
  <c r="F311" i="4" s="1"/>
  <c r="E312" i="4"/>
  <c r="F312" i="4" s="1"/>
  <c r="E313" i="4"/>
  <c r="F313" i="4" s="1"/>
  <c r="E314" i="4"/>
  <c r="F314" i="4" s="1"/>
  <c r="E315" i="4"/>
  <c r="F315" i="4" s="1"/>
  <c r="E316" i="4"/>
  <c r="F316" i="4" s="1"/>
  <c r="E317" i="4"/>
  <c r="F317" i="4" s="1"/>
  <c r="E318" i="4"/>
  <c r="F318" i="4" s="1"/>
  <c r="E319" i="4"/>
  <c r="F319" i="4" s="1"/>
  <c r="E320" i="4"/>
  <c r="F320" i="4" s="1"/>
  <c r="E321" i="4"/>
  <c r="F321" i="4" s="1"/>
  <c r="E322" i="4"/>
  <c r="F322" i="4" s="1"/>
  <c r="E323" i="4"/>
  <c r="F323" i="4" s="1"/>
  <c r="E324" i="4"/>
  <c r="F324" i="4" s="1"/>
  <c r="E325" i="4"/>
  <c r="F325" i="4" s="1"/>
  <c r="E326" i="4"/>
  <c r="F326" i="4" s="1"/>
  <c r="E327" i="4"/>
  <c r="F327" i="4" s="1"/>
  <c r="E328" i="4"/>
  <c r="F328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46" i="4"/>
  <c r="F346" i="4" s="1"/>
  <c r="E347" i="4"/>
  <c r="F347" i="4" s="1"/>
  <c r="E348" i="4"/>
  <c r="F348" i="4" s="1"/>
  <c r="E349" i="4"/>
  <c r="F349" i="4" s="1"/>
  <c r="E350" i="4"/>
  <c r="F350" i="4" s="1"/>
  <c r="E351" i="4"/>
  <c r="F351" i="4" s="1"/>
  <c r="E352" i="4"/>
  <c r="F352" i="4" s="1"/>
  <c r="E353" i="4"/>
  <c r="F353" i="4" s="1"/>
  <c r="E354" i="4"/>
  <c r="F354" i="4" s="1"/>
  <c r="E355" i="4"/>
  <c r="F355" i="4" s="1"/>
  <c r="E356" i="4"/>
  <c r="F356" i="4" s="1"/>
  <c r="E357" i="4"/>
  <c r="F357" i="4" s="1"/>
  <c r="E358" i="4"/>
  <c r="F358" i="4" s="1"/>
  <c r="E359" i="4"/>
  <c r="F359" i="4" s="1"/>
  <c r="E360" i="4"/>
  <c r="F360" i="4" s="1"/>
  <c r="E361" i="4"/>
  <c r="F361" i="4" s="1"/>
  <c r="E362" i="4"/>
  <c r="F362" i="4" s="1"/>
  <c r="E363" i="4"/>
  <c r="F363" i="4" s="1"/>
  <c r="E364" i="4"/>
  <c r="F364" i="4" s="1"/>
  <c r="E365" i="4"/>
  <c r="F365" i="4" s="1"/>
  <c r="E366" i="4"/>
  <c r="F366" i="4" s="1"/>
  <c r="E367" i="4"/>
  <c r="F367" i="4" s="1"/>
  <c r="E368" i="4"/>
  <c r="F368" i="4" s="1"/>
  <c r="E369" i="4"/>
  <c r="F369" i="4" s="1"/>
  <c r="E370" i="4"/>
  <c r="F370" i="4" s="1"/>
  <c r="E371" i="4"/>
  <c r="F371" i="4" s="1"/>
  <c r="E372" i="4"/>
  <c r="F372" i="4" s="1"/>
  <c r="E373" i="4"/>
  <c r="F373" i="4" s="1"/>
  <c r="E374" i="4"/>
  <c r="F374" i="4" s="1"/>
  <c r="E375" i="4"/>
  <c r="F375" i="4" s="1"/>
  <c r="E376" i="4"/>
  <c r="F376" i="4" s="1"/>
  <c r="E377" i="4"/>
  <c r="F377" i="4" s="1"/>
  <c r="E378" i="4"/>
  <c r="F378" i="4" s="1"/>
  <c r="E379" i="4"/>
  <c r="F379" i="4" s="1"/>
  <c r="E380" i="4"/>
  <c r="F380" i="4" s="1"/>
  <c r="E381" i="4"/>
  <c r="F381" i="4" s="1"/>
  <c r="E382" i="4"/>
  <c r="F382" i="4" s="1"/>
  <c r="E383" i="4"/>
  <c r="F383" i="4" s="1"/>
  <c r="E384" i="4"/>
  <c r="F384" i="4" s="1"/>
  <c r="E385" i="4"/>
  <c r="F385" i="4" s="1"/>
  <c r="E386" i="4"/>
  <c r="F386" i="4" s="1"/>
  <c r="E387" i="4"/>
  <c r="F387" i="4" s="1"/>
  <c r="E388" i="4"/>
  <c r="F388" i="4" s="1"/>
  <c r="E389" i="4"/>
  <c r="F389" i="4" s="1"/>
  <c r="E390" i="4"/>
  <c r="F390" i="4" s="1"/>
  <c r="E391" i="4"/>
  <c r="F391" i="4" s="1"/>
  <c r="E392" i="4"/>
  <c r="F392" i="4" s="1"/>
  <c r="E393" i="4"/>
  <c r="F393" i="4" s="1"/>
  <c r="E394" i="4"/>
  <c r="F394" i="4" s="1"/>
  <c r="E395" i="4"/>
  <c r="F395" i="4" s="1"/>
  <c r="E396" i="4"/>
  <c r="F396" i="4" s="1"/>
  <c r="E397" i="4"/>
  <c r="F397" i="4" s="1"/>
  <c r="E398" i="4"/>
  <c r="F398" i="4" s="1"/>
  <c r="E399" i="4"/>
  <c r="F399" i="4" s="1"/>
  <c r="E400" i="4"/>
  <c r="F400" i="4" s="1"/>
  <c r="E401" i="4"/>
  <c r="F401" i="4" s="1"/>
  <c r="E402" i="4"/>
  <c r="F402" i="4" s="1"/>
  <c r="E403" i="4"/>
  <c r="F403" i="4" s="1"/>
  <c r="E404" i="4"/>
  <c r="F404" i="4" s="1"/>
  <c r="E405" i="4"/>
  <c r="F405" i="4" s="1"/>
  <c r="E406" i="4"/>
  <c r="F406" i="4" s="1"/>
  <c r="E407" i="4"/>
  <c r="F407" i="4" s="1"/>
  <c r="E408" i="4"/>
  <c r="F408" i="4" s="1"/>
  <c r="E409" i="4"/>
  <c r="F409" i="4" s="1"/>
  <c r="E410" i="4"/>
  <c r="F410" i="4" s="1"/>
  <c r="E411" i="4"/>
  <c r="F411" i="4" s="1"/>
  <c r="E412" i="4"/>
  <c r="F412" i="4" s="1"/>
  <c r="E413" i="4"/>
  <c r="F413" i="4" s="1"/>
  <c r="E414" i="4"/>
  <c r="F414" i="4" s="1"/>
  <c r="E415" i="4"/>
  <c r="F415" i="4" s="1"/>
  <c r="E416" i="4"/>
  <c r="F416" i="4" s="1"/>
  <c r="E417" i="4"/>
  <c r="F417" i="4" s="1"/>
  <c r="E418" i="4"/>
  <c r="F418" i="4" s="1"/>
  <c r="E419" i="4"/>
  <c r="F419" i="4" s="1"/>
  <c r="E420" i="4"/>
  <c r="F420" i="4" s="1"/>
  <c r="E421" i="4"/>
  <c r="F421" i="4" s="1"/>
  <c r="E422" i="4"/>
  <c r="F422" i="4" s="1"/>
  <c r="E423" i="4"/>
  <c r="F423" i="4" s="1"/>
  <c r="E424" i="4"/>
  <c r="F424" i="4" s="1"/>
  <c r="E425" i="4"/>
  <c r="F425" i="4" s="1"/>
  <c r="E426" i="4"/>
  <c r="F426" i="4" s="1"/>
  <c r="E427" i="4"/>
  <c r="F427" i="4" s="1"/>
  <c r="E428" i="4"/>
  <c r="F428" i="4" s="1"/>
  <c r="E429" i="4"/>
  <c r="F429" i="4" s="1"/>
  <c r="E430" i="4"/>
  <c r="F430" i="4" s="1"/>
  <c r="E431" i="4"/>
  <c r="F431" i="4" s="1"/>
  <c r="E432" i="4"/>
  <c r="F432" i="4" s="1"/>
  <c r="E433" i="4"/>
  <c r="F433" i="4" s="1"/>
  <c r="E434" i="4"/>
  <c r="F434" i="4" s="1"/>
  <c r="E435" i="4"/>
  <c r="F435" i="4" s="1"/>
  <c r="E436" i="4"/>
  <c r="F436" i="4" s="1"/>
  <c r="E437" i="4"/>
  <c r="F437" i="4" s="1"/>
  <c r="E438" i="4"/>
  <c r="F438" i="4" s="1"/>
  <c r="E439" i="4"/>
  <c r="F439" i="4" s="1"/>
  <c r="E440" i="4"/>
  <c r="F440" i="4" s="1"/>
  <c r="E441" i="4"/>
  <c r="F441" i="4" s="1"/>
  <c r="E442" i="4"/>
  <c r="F442" i="4" s="1"/>
  <c r="E443" i="4"/>
  <c r="F443" i="4" s="1"/>
  <c r="E444" i="4"/>
  <c r="F444" i="4" s="1"/>
  <c r="E445" i="4"/>
  <c r="F445" i="4" s="1"/>
  <c r="E446" i="4"/>
  <c r="F446" i="4" s="1"/>
  <c r="E447" i="4"/>
  <c r="F447" i="4" s="1"/>
  <c r="E448" i="4"/>
  <c r="F448" i="4" s="1"/>
  <c r="E449" i="4"/>
  <c r="F449" i="4" s="1"/>
  <c r="E450" i="4"/>
  <c r="F450" i="4" s="1"/>
  <c r="E451" i="4"/>
  <c r="F451" i="4" s="1"/>
  <c r="E452" i="4"/>
  <c r="F452" i="4" s="1"/>
  <c r="E453" i="4"/>
  <c r="F453" i="4" s="1"/>
  <c r="E454" i="4"/>
  <c r="F454" i="4" s="1"/>
  <c r="E455" i="4"/>
  <c r="F455" i="4" s="1"/>
  <c r="E456" i="4"/>
  <c r="F456" i="4" s="1"/>
  <c r="E457" i="4"/>
  <c r="F457" i="4" s="1"/>
  <c r="E458" i="4"/>
  <c r="F458" i="4" s="1"/>
  <c r="E459" i="4"/>
  <c r="F459" i="4" s="1"/>
  <c r="E460" i="4"/>
  <c r="F460" i="4" s="1"/>
  <c r="E461" i="4"/>
  <c r="F461" i="4" s="1"/>
  <c r="E462" i="4"/>
  <c r="F462" i="4" s="1"/>
  <c r="E463" i="4"/>
  <c r="F463" i="4" s="1"/>
  <c r="E464" i="4"/>
  <c r="F464" i="4" s="1"/>
  <c r="E465" i="4"/>
  <c r="F465" i="4" s="1"/>
  <c r="E466" i="4"/>
  <c r="F466" i="4" s="1"/>
  <c r="E467" i="4"/>
  <c r="F467" i="4" s="1"/>
  <c r="E468" i="4"/>
  <c r="F468" i="4" s="1"/>
  <c r="E469" i="4"/>
  <c r="F469" i="4" s="1"/>
  <c r="E470" i="4"/>
  <c r="F470" i="4" s="1"/>
  <c r="E471" i="4"/>
  <c r="F471" i="4" s="1"/>
  <c r="E472" i="4"/>
  <c r="F472" i="4" s="1"/>
  <c r="E473" i="4"/>
  <c r="F473" i="4" s="1"/>
  <c r="E474" i="4"/>
  <c r="F474" i="4" s="1"/>
  <c r="E475" i="4"/>
  <c r="F475" i="4" s="1"/>
  <c r="E476" i="4"/>
  <c r="F476" i="4" s="1"/>
  <c r="E477" i="4"/>
  <c r="F477" i="4" s="1"/>
  <c r="E478" i="4"/>
  <c r="F478" i="4" s="1"/>
  <c r="E479" i="4"/>
  <c r="F479" i="4" s="1"/>
  <c r="E480" i="4"/>
  <c r="F480" i="4" s="1"/>
  <c r="E481" i="4"/>
  <c r="F481" i="4" s="1"/>
  <c r="E482" i="4"/>
  <c r="F482" i="4" s="1"/>
  <c r="E483" i="4"/>
  <c r="F483" i="4" s="1"/>
  <c r="E484" i="4"/>
  <c r="F484" i="4" s="1"/>
  <c r="E485" i="4"/>
  <c r="F485" i="4" s="1"/>
  <c r="E486" i="4"/>
  <c r="F486" i="4" s="1"/>
  <c r="E487" i="4"/>
  <c r="F487" i="4" s="1"/>
  <c r="E488" i="4"/>
  <c r="F488" i="4" s="1"/>
  <c r="E489" i="4"/>
  <c r="F489" i="4" s="1"/>
  <c r="E490" i="4"/>
  <c r="F490" i="4" s="1"/>
  <c r="E491" i="4"/>
  <c r="F491" i="4" s="1"/>
  <c r="E492" i="4"/>
  <c r="F492" i="4" s="1"/>
  <c r="E493" i="4"/>
  <c r="F493" i="4" s="1"/>
  <c r="E494" i="4"/>
  <c r="F494" i="4" s="1"/>
  <c r="E495" i="4"/>
  <c r="F495" i="4" s="1"/>
  <c r="E496" i="4"/>
  <c r="F496" i="4" s="1"/>
  <c r="E497" i="4"/>
  <c r="F497" i="4" s="1"/>
  <c r="E498" i="4"/>
  <c r="F498" i="4" s="1"/>
  <c r="E499" i="4"/>
  <c r="F499" i="4" s="1"/>
  <c r="E500" i="4"/>
  <c r="F500" i="4" s="1"/>
  <c r="E501" i="4"/>
  <c r="F501" i="4" s="1"/>
  <c r="E502" i="4"/>
  <c r="F502" i="4" s="1"/>
  <c r="E503" i="4"/>
  <c r="F503" i="4" s="1"/>
  <c r="E504" i="4"/>
  <c r="F504" i="4" s="1"/>
  <c r="E505" i="4"/>
  <c r="F505" i="4" s="1"/>
  <c r="E506" i="4"/>
  <c r="F506" i="4" s="1"/>
  <c r="E507" i="4"/>
  <c r="F507" i="4" s="1"/>
  <c r="E508" i="4"/>
  <c r="F508" i="4" s="1"/>
  <c r="E509" i="4"/>
  <c r="F509" i="4" s="1"/>
  <c r="E510" i="4"/>
  <c r="F510" i="4" s="1"/>
  <c r="E511" i="4"/>
  <c r="F511" i="4" s="1"/>
  <c r="E512" i="4"/>
  <c r="F512" i="4" s="1"/>
  <c r="E513" i="4"/>
  <c r="F513" i="4" s="1"/>
  <c r="E514" i="4"/>
  <c r="F514" i="4" s="1"/>
  <c r="E515" i="4"/>
  <c r="F515" i="4" s="1"/>
  <c r="E516" i="4"/>
  <c r="F516" i="4" s="1"/>
  <c r="E517" i="4"/>
  <c r="F517" i="4" s="1"/>
  <c r="E518" i="4"/>
  <c r="F518" i="4" s="1"/>
  <c r="E519" i="4"/>
  <c r="F519" i="4" s="1"/>
  <c r="E520" i="4"/>
  <c r="F520" i="4" s="1"/>
  <c r="E521" i="4"/>
  <c r="F521" i="4" s="1"/>
  <c r="E522" i="4"/>
  <c r="F522" i="4" s="1"/>
  <c r="E523" i="4"/>
  <c r="F523" i="4" s="1"/>
  <c r="E524" i="4"/>
  <c r="F524" i="4" s="1"/>
  <c r="E525" i="4"/>
  <c r="F525" i="4" s="1"/>
  <c r="E526" i="4"/>
  <c r="F526" i="4" s="1"/>
  <c r="E527" i="4"/>
  <c r="F527" i="4" s="1"/>
  <c r="E528" i="4"/>
  <c r="F528" i="4" s="1"/>
  <c r="E529" i="4"/>
  <c r="F529" i="4" s="1"/>
  <c r="E530" i="4"/>
  <c r="F530" i="4" s="1"/>
  <c r="E531" i="4"/>
  <c r="F531" i="4" s="1"/>
  <c r="E532" i="4"/>
  <c r="F532" i="4" s="1"/>
  <c r="E533" i="4"/>
  <c r="F533" i="4" s="1"/>
  <c r="E534" i="4"/>
  <c r="F534" i="4" s="1"/>
  <c r="E535" i="4"/>
  <c r="F535" i="4" s="1"/>
  <c r="E536" i="4"/>
  <c r="F536" i="4" s="1"/>
  <c r="E537" i="4"/>
  <c r="F537" i="4" s="1"/>
  <c r="E538" i="4"/>
  <c r="F538" i="4" s="1"/>
  <c r="E539" i="4"/>
  <c r="F539" i="4" s="1"/>
  <c r="E540" i="4"/>
  <c r="F540" i="4" s="1"/>
  <c r="E541" i="4"/>
  <c r="F541" i="4" s="1"/>
  <c r="E542" i="4"/>
  <c r="F542" i="4" s="1"/>
  <c r="E543" i="4"/>
  <c r="F543" i="4" s="1"/>
  <c r="E544" i="4"/>
  <c r="F544" i="4" s="1"/>
  <c r="E545" i="4"/>
  <c r="F545" i="4" s="1"/>
  <c r="E546" i="4"/>
  <c r="F546" i="4" s="1"/>
  <c r="E547" i="4"/>
  <c r="F547" i="4" s="1"/>
  <c r="E548" i="4"/>
  <c r="F548" i="4" s="1"/>
  <c r="E549" i="4"/>
  <c r="F549" i="4" s="1"/>
  <c r="E550" i="4"/>
  <c r="F550" i="4" s="1"/>
  <c r="E551" i="4"/>
  <c r="F551" i="4" s="1"/>
  <c r="E552" i="4"/>
  <c r="F552" i="4" s="1"/>
  <c r="E553" i="4"/>
  <c r="F553" i="4" s="1"/>
  <c r="E554" i="4"/>
  <c r="F554" i="4" s="1"/>
  <c r="E555" i="4"/>
  <c r="F555" i="4" s="1"/>
  <c r="E556" i="4"/>
  <c r="F556" i="4" s="1"/>
  <c r="E557" i="4"/>
  <c r="F557" i="4" s="1"/>
  <c r="E558" i="4"/>
  <c r="F558" i="4" s="1"/>
  <c r="E559" i="4"/>
  <c r="F559" i="4" s="1"/>
  <c r="E560" i="4"/>
  <c r="F560" i="4" s="1"/>
  <c r="E561" i="4"/>
  <c r="F561" i="4" s="1"/>
  <c r="E562" i="4"/>
  <c r="F562" i="4" s="1"/>
  <c r="E563" i="4"/>
  <c r="F563" i="4" s="1"/>
  <c r="E564" i="4"/>
  <c r="F564" i="4" s="1"/>
  <c r="E565" i="4"/>
  <c r="F565" i="4" s="1"/>
  <c r="E566" i="4"/>
  <c r="F566" i="4" s="1"/>
  <c r="E567" i="4"/>
  <c r="F567" i="4" s="1"/>
  <c r="E568" i="4"/>
  <c r="F568" i="4" s="1"/>
  <c r="E569" i="4"/>
  <c r="F569" i="4" s="1"/>
  <c r="E570" i="4"/>
  <c r="F570" i="4" s="1"/>
  <c r="E571" i="4"/>
  <c r="F571" i="4" s="1"/>
  <c r="E572" i="4"/>
  <c r="F572" i="4" s="1"/>
  <c r="E573" i="4"/>
  <c r="F573" i="4" s="1"/>
  <c r="E574" i="4"/>
  <c r="F574" i="4" s="1"/>
  <c r="E575" i="4"/>
  <c r="F575" i="4" s="1"/>
  <c r="E576" i="4"/>
  <c r="F576" i="4" s="1"/>
  <c r="E577" i="4"/>
  <c r="F577" i="4" s="1"/>
  <c r="E578" i="4"/>
  <c r="F578" i="4" s="1"/>
  <c r="E579" i="4"/>
  <c r="F579" i="4" s="1"/>
  <c r="E580" i="4"/>
  <c r="F580" i="4" s="1"/>
  <c r="E581" i="4"/>
  <c r="F581" i="4" s="1"/>
  <c r="E582" i="4"/>
  <c r="F582" i="4" s="1"/>
  <c r="E583" i="4"/>
  <c r="F583" i="4" s="1"/>
  <c r="E584" i="4"/>
  <c r="F584" i="4" s="1"/>
  <c r="E585" i="4"/>
  <c r="F585" i="4" s="1"/>
  <c r="E586" i="4"/>
  <c r="F586" i="4" s="1"/>
  <c r="E587" i="4"/>
  <c r="F587" i="4" s="1"/>
  <c r="E588" i="4"/>
  <c r="F588" i="4" s="1"/>
  <c r="E589" i="4"/>
  <c r="F589" i="4" s="1"/>
  <c r="E590" i="4"/>
  <c r="F590" i="4" s="1"/>
  <c r="E591" i="4"/>
  <c r="F591" i="4" s="1"/>
  <c r="E592" i="4"/>
  <c r="F592" i="4" s="1"/>
  <c r="E593" i="4"/>
  <c r="F593" i="4" s="1"/>
  <c r="E594" i="4"/>
  <c r="F594" i="4" s="1"/>
  <c r="E595" i="4"/>
  <c r="F595" i="4" s="1"/>
  <c r="E596" i="4"/>
  <c r="F596" i="4" s="1"/>
  <c r="E597" i="4"/>
  <c r="F597" i="4" s="1"/>
  <c r="E598" i="4"/>
  <c r="F598" i="4" s="1"/>
  <c r="E599" i="4"/>
  <c r="F599" i="4" s="1"/>
  <c r="E600" i="4"/>
  <c r="F600" i="4" s="1"/>
  <c r="E601" i="4"/>
  <c r="F601" i="4" s="1"/>
  <c r="E602" i="4"/>
  <c r="F602" i="4" s="1"/>
  <c r="E603" i="4"/>
  <c r="F603" i="4" s="1"/>
  <c r="E604" i="4"/>
  <c r="F604" i="4" s="1"/>
  <c r="E605" i="4"/>
  <c r="F605" i="4" s="1"/>
  <c r="E606" i="4"/>
  <c r="F606" i="4" s="1"/>
  <c r="E607" i="4"/>
  <c r="F607" i="4" s="1"/>
  <c r="E608" i="4"/>
  <c r="F608" i="4" s="1"/>
  <c r="E609" i="4"/>
  <c r="F609" i="4" s="1"/>
  <c r="E610" i="4"/>
  <c r="F610" i="4" s="1"/>
  <c r="E611" i="4"/>
  <c r="F611" i="4" s="1"/>
  <c r="E612" i="4"/>
  <c r="F612" i="4" s="1"/>
  <c r="E613" i="4"/>
  <c r="F613" i="4" s="1"/>
  <c r="E614" i="4"/>
  <c r="F614" i="4" s="1"/>
  <c r="E615" i="4"/>
  <c r="F615" i="4" s="1"/>
  <c r="E616" i="4"/>
  <c r="F616" i="4" s="1"/>
  <c r="E617" i="4"/>
  <c r="F617" i="4" s="1"/>
  <c r="E618" i="4"/>
  <c r="F618" i="4" s="1"/>
  <c r="E619" i="4"/>
  <c r="F619" i="4" s="1"/>
  <c r="E620" i="4"/>
  <c r="F620" i="4" s="1"/>
  <c r="E621" i="4"/>
  <c r="F621" i="4" s="1"/>
  <c r="E622" i="4"/>
  <c r="F622" i="4" s="1"/>
  <c r="E623" i="4"/>
  <c r="F623" i="4" s="1"/>
  <c r="E624" i="4"/>
  <c r="F624" i="4" s="1"/>
  <c r="E625" i="4"/>
  <c r="F625" i="4" s="1"/>
  <c r="E626" i="4"/>
  <c r="F626" i="4" s="1"/>
  <c r="E627" i="4"/>
  <c r="F627" i="4" s="1"/>
  <c r="E628" i="4"/>
  <c r="F628" i="4" s="1"/>
  <c r="E629" i="4"/>
  <c r="F629" i="4" s="1"/>
  <c r="E630" i="4"/>
  <c r="F630" i="4" s="1"/>
  <c r="E631" i="4"/>
  <c r="F631" i="4" s="1"/>
  <c r="E632" i="4"/>
  <c r="F632" i="4" s="1"/>
  <c r="E633" i="4"/>
  <c r="F633" i="4" s="1"/>
  <c r="E634" i="4"/>
  <c r="F634" i="4" s="1"/>
  <c r="E635" i="4"/>
  <c r="F635" i="4" s="1"/>
  <c r="E636" i="4"/>
  <c r="F636" i="4" s="1"/>
  <c r="E637" i="4"/>
  <c r="F637" i="4" s="1"/>
  <c r="E638" i="4"/>
  <c r="F638" i="4" s="1"/>
  <c r="E639" i="4"/>
  <c r="F639" i="4" s="1"/>
  <c r="E640" i="4"/>
  <c r="F640" i="4" s="1"/>
  <c r="E641" i="4"/>
  <c r="F641" i="4" s="1"/>
  <c r="E642" i="4"/>
  <c r="F642" i="4" s="1"/>
  <c r="E643" i="4"/>
  <c r="F643" i="4" s="1"/>
  <c r="E644" i="4"/>
  <c r="F644" i="4" s="1"/>
  <c r="E645" i="4"/>
  <c r="F645" i="4" s="1"/>
  <c r="E646" i="4"/>
  <c r="F646" i="4" s="1"/>
  <c r="E647" i="4"/>
  <c r="F647" i="4" s="1"/>
  <c r="E648" i="4"/>
  <c r="F648" i="4" s="1"/>
  <c r="E649" i="4"/>
  <c r="F649" i="4" s="1"/>
  <c r="E650" i="4"/>
  <c r="F650" i="4" s="1"/>
  <c r="E651" i="4"/>
  <c r="F651" i="4" s="1"/>
  <c r="E652" i="4"/>
  <c r="F652" i="4" s="1"/>
  <c r="E653" i="4"/>
  <c r="F653" i="4" s="1"/>
  <c r="E654" i="4"/>
  <c r="F654" i="4" s="1"/>
  <c r="E655" i="4"/>
  <c r="F655" i="4" s="1"/>
  <c r="E656" i="4"/>
  <c r="F656" i="4" s="1"/>
  <c r="E657" i="4"/>
  <c r="F657" i="4" s="1"/>
  <c r="E658" i="4"/>
  <c r="F658" i="4" s="1"/>
  <c r="E659" i="4"/>
  <c r="F659" i="4" s="1"/>
  <c r="E660" i="4"/>
  <c r="F660" i="4" s="1"/>
  <c r="E661" i="4"/>
  <c r="F661" i="4" s="1"/>
  <c r="E662" i="4"/>
  <c r="F662" i="4" s="1"/>
  <c r="E663" i="4"/>
  <c r="F663" i="4" s="1"/>
  <c r="E664" i="4"/>
  <c r="F664" i="4" s="1"/>
  <c r="E665" i="4"/>
  <c r="F665" i="4" s="1"/>
  <c r="E666" i="4"/>
  <c r="F666" i="4" s="1"/>
  <c r="E667" i="4"/>
  <c r="F667" i="4" s="1"/>
  <c r="E668" i="4"/>
  <c r="F668" i="4" s="1"/>
  <c r="E669" i="4"/>
  <c r="F669" i="4" s="1"/>
  <c r="E670" i="4"/>
  <c r="F670" i="4" s="1"/>
  <c r="E671" i="4"/>
  <c r="F671" i="4" s="1"/>
  <c r="E672" i="4"/>
  <c r="F672" i="4" s="1"/>
  <c r="E673" i="4"/>
  <c r="F673" i="4" s="1"/>
  <c r="E674" i="4"/>
  <c r="F674" i="4" s="1"/>
  <c r="E675" i="4"/>
  <c r="F675" i="4" s="1"/>
  <c r="E676" i="4"/>
  <c r="F676" i="4" s="1"/>
  <c r="E677" i="4"/>
  <c r="F677" i="4" s="1"/>
  <c r="E678" i="4"/>
  <c r="F678" i="4" s="1"/>
  <c r="E679" i="4"/>
  <c r="F679" i="4" s="1"/>
  <c r="E680" i="4"/>
  <c r="F680" i="4" s="1"/>
  <c r="E681" i="4"/>
  <c r="F681" i="4" s="1"/>
  <c r="E682" i="4"/>
  <c r="F682" i="4" s="1"/>
  <c r="E683" i="4"/>
  <c r="F683" i="4" s="1"/>
  <c r="E684" i="4"/>
  <c r="F684" i="4" s="1"/>
  <c r="E685" i="4"/>
  <c r="F685" i="4" s="1"/>
  <c r="E686" i="4"/>
  <c r="F686" i="4" s="1"/>
  <c r="E687" i="4"/>
  <c r="F687" i="4" s="1"/>
  <c r="E688" i="4"/>
  <c r="F688" i="4" s="1"/>
  <c r="E689" i="4"/>
  <c r="F689" i="4" s="1"/>
  <c r="E690" i="4"/>
  <c r="F690" i="4" s="1"/>
  <c r="E691" i="4"/>
  <c r="F691" i="4" s="1"/>
  <c r="E692" i="4"/>
  <c r="F692" i="4" s="1"/>
  <c r="E693" i="4"/>
  <c r="F693" i="4" s="1"/>
  <c r="E694" i="4"/>
  <c r="F694" i="4" s="1"/>
  <c r="E695" i="4"/>
  <c r="F695" i="4" s="1"/>
  <c r="E696" i="4"/>
  <c r="F696" i="4" s="1"/>
  <c r="E697" i="4"/>
  <c r="F697" i="4" s="1"/>
  <c r="E698" i="4"/>
  <c r="F698" i="4" s="1"/>
  <c r="E699" i="4"/>
  <c r="F699" i="4" s="1"/>
  <c r="E700" i="4"/>
  <c r="F700" i="4" s="1"/>
  <c r="E701" i="4"/>
  <c r="F701" i="4" s="1"/>
  <c r="E702" i="4"/>
  <c r="F702" i="4" s="1"/>
  <c r="E703" i="4"/>
  <c r="F703" i="4" s="1"/>
  <c r="E704" i="4"/>
  <c r="F704" i="4" s="1"/>
  <c r="E705" i="4"/>
  <c r="F705" i="4" s="1"/>
  <c r="E706" i="4"/>
  <c r="F706" i="4" s="1"/>
  <c r="E707" i="4"/>
  <c r="F707" i="4" s="1"/>
  <c r="E708" i="4"/>
  <c r="F708" i="4" s="1"/>
  <c r="E709" i="4"/>
  <c r="F709" i="4" s="1"/>
  <c r="E710" i="4"/>
  <c r="F710" i="4" s="1"/>
  <c r="E711" i="4"/>
  <c r="F711" i="4" s="1"/>
  <c r="E712" i="4"/>
  <c r="F712" i="4" s="1"/>
  <c r="E713" i="4"/>
  <c r="F713" i="4" s="1"/>
  <c r="E714" i="4"/>
  <c r="F714" i="4" s="1"/>
  <c r="E715" i="4"/>
  <c r="F715" i="4" s="1"/>
  <c r="E716" i="4"/>
  <c r="F716" i="4" s="1"/>
  <c r="E717" i="4"/>
  <c r="F717" i="4" s="1"/>
  <c r="E718" i="4"/>
  <c r="F718" i="4" s="1"/>
  <c r="E719" i="4"/>
  <c r="F719" i="4" s="1"/>
  <c r="E720" i="4"/>
  <c r="F720" i="4" s="1"/>
  <c r="E721" i="4"/>
  <c r="F721" i="4" s="1"/>
  <c r="E722" i="4"/>
  <c r="F722" i="4" s="1"/>
  <c r="E723" i="4"/>
  <c r="F723" i="4" s="1"/>
  <c r="E724" i="4"/>
  <c r="F724" i="4" s="1"/>
  <c r="E725" i="4"/>
  <c r="F725" i="4" s="1"/>
  <c r="E726" i="4"/>
  <c r="F726" i="4" s="1"/>
  <c r="E727" i="4"/>
  <c r="F727" i="4" s="1"/>
  <c r="E728" i="4"/>
  <c r="F728" i="4" s="1"/>
  <c r="E729" i="4"/>
  <c r="F729" i="4" s="1"/>
  <c r="E730" i="4"/>
  <c r="F730" i="4" s="1"/>
  <c r="E731" i="4"/>
  <c r="F731" i="4" s="1"/>
  <c r="E732" i="4"/>
  <c r="F732" i="4" s="1"/>
  <c r="E733" i="4"/>
  <c r="F733" i="4" s="1"/>
  <c r="E734" i="4"/>
  <c r="F734" i="4" s="1"/>
  <c r="E735" i="4"/>
  <c r="F735" i="4" s="1"/>
  <c r="E736" i="4"/>
  <c r="F736" i="4" s="1"/>
  <c r="E737" i="4"/>
  <c r="F737" i="4" s="1"/>
  <c r="E738" i="4"/>
  <c r="F738" i="4" s="1"/>
  <c r="E739" i="4"/>
  <c r="F739" i="4" s="1"/>
  <c r="E740" i="4"/>
  <c r="F740" i="4" s="1"/>
  <c r="E741" i="4"/>
  <c r="F741" i="4" s="1"/>
  <c r="E742" i="4"/>
  <c r="F742" i="4" s="1"/>
  <c r="E743" i="4"/>
  <c r="F743" i="4" s="1"/>
  <c r="E744" i="4"/>
  <c r="F744" i="4" s="1"/>
  <c r="E745" i="4"/>
  <c r="F745" i="4" s="1"/>
  <c r="E746" i="4"/>
  <c r="F746" i="4" s="1"/>
  <c r="E747" i="4"/>
  <c r="F747" i="4" s="1"/>
  <c r="E748" i="4"/>
  <c r="F748" i="4" s="1"/>
  <c r="E749" i="4"/>
  <c r="F749" i="4" s="1"/>
  <c r="E750" i="4"/>
  <c r="F750" i="4" s="1"/>
  <c r="E751" i="4"/>
  <c r="F751" i="4" s="1"/>
  <c r="E752" i="4"/>
  <c r="F752" i="4" s="1"/>
  <c r="E753" i="4"/>
  <c r="F753" i="4" s="1"/>
  <c r="E754" i="4"/>
  <c r="F754" i="4" s="1"/>
  <c r="E755" i="4"/>
  <c r="F755" i="4" s="1"/>
  <c r="E756" i="4"/>
  <c r="F756" i="4" s="1"/>
  <c r="E757" i="4"/>
  <c r="F757" i="4" s="1"/>
  <c r="E758" i="4"/>
  <c r="F758" i="4" s="1"/>
  <c r="E759" i="4"/>
  <c r="F759" i="4" s="1"/>
  <c r="E760" i="4"/>
  <c r="F760" i="4" s="1"/>
  <c r="E761" i="4"/>
  <c r="F761" i="4" s="1"/>
  <c r="E762" i="4"/>
  <c r="F762" i="4" s="1"/>
  <c r="E763" i="4"/>
  <c r="F763" i="4" s="1"/>
  <c r="E764" i="4"/>
  <c r="F764" i="4" s="1"/>
  <c r="E765" i="4"/>
  <c r="F765" i="4" s="1"/>
  <c r="E766" i="4"/>
  <c r="F766" i="4" s="1"/>
  <c r="E767" i="4"/>
  <c r="F767" i="4" s="1"/>
  <c r="E768" i="4"/>
  <c r="F768" i="4" s="1"/>
  <c r="E769" i="4"/>
  <c r="F769" i="4" s="1"/>
  <c r="E770" i="4"/>
  <c r="F770" i="4" s="1"/>
  <c r="E771" i="4"/>
  <c r="F771" i="4" s="1"/>
  <c r="E772" i="4"/>
  <c r="F772" i="4" s="1"/>
  <c r="E773" i="4"/>
  <c r="F773" i="4" s="1"/>
  <c r="E774" i="4"/>
  <c r="F774" i="4" s="1"/>
  <c r="E775" i="4"/>
  <c r="F775" i="4" s="1"/>
  <c r="E776" i="4"/>
  <c r="F776" i="4" s="1"/>
  <c r="E777" i="4"/>
  <c r="F777" i="4" s="1"/>
  <c r="E778" i="4"/>
  <c r="F778" i="4" s="1"/>
  <c r="E779" i="4"/>
  <c r="F779" i="4" s="1"/>
  <c r="E780" i="4"/>
  <c r="F780" i="4" s="1"/>
  <c r="E781" i="4"/>
  <c r="F781" i="4" s="1"/>
  <c r="E782" i="4"/>
  <c r="F782" i="4" s="1"/>
  <c r="E783" i="4"/>
  <c r="F783" i="4" s="1"/>
  <c r="E784" i="4"/>
  <c r="F784" i="4" s="1"/>
  <c r="E785" i="4"/>
  <c r="F785" i="4" s="1"/>
  <c r="E786" i="4"/>
  <c r="F786" i="4" s="1"/>
  <c r="E787" i="4"/>
  <c r="F787" i="4" s="1"/>
  <c r="E788" i="4"/>
  <c r="F788" i="4" s="1"/>
  <c r="E789" i="4"/>
  <c r="F789" i="4" s="1"/>
  <c r="E790" i="4"/>
  <c r="F790" i="4" s="1"/>
  <c r="E791" i="4"/>
  <c r="F791" i="4" s="1"/>
  <c r="E792" i="4"/>
  <c r="F792" i="4" s="1"/>
  <c r="E793" i="4"/>
  <c r="F793" i="4" s="1"/>
  <c r="E794" i="4"/>
  <c r="F794" i="4" s="1"/>
  <c r="E795" i="4"/>
  <c r="F795" i="4" s="1"/>
  <c r="E796" i="4"/>
  <c r="F796" i="4" s="1"/>
  <c r="E797" i="4"/>
  <c r="F797" i="4" s="1"/>
  <c r="E798" i="4"/>
  <c r="F798" i="4" s="1"/>
  <c r="E799" i="4"/>
  <c r="F799" i="4" s="1"/>
  <c r="E800" i="4"/>
  <c r="F800" i="4" s="1"/>
  <c r="E801" i="4"/>
  <c r="F801" i="4" s="1"/>
  <c r="E802" i="4"/>
  <c r="F802" i="4" s="1"/>
  <c r="E803" i="4"/>
  <c r="F803" i="4" s="1"/>
  <c r="E804" i="4"/>
  <c r="F804" i="4" s="1"/>
  <c r="E805" i="4"/>
  <c r="F805" i="4" s="1"/>
  <c r="E806" i="4"/>
  <c r="F806" i="4" s="1"/>
  <c r="E807" i="4"/>
  <c r="F807" i="4" s="1"/>
  <c r="E808" i="4"/>
  <c r="F808" i="4" s="1"/>
  <c r="E809" i="4"/>
  <c r="F809" i="4" s="1"/>
  <c r="E810" i="4"/>
  <c r="F810" i="4" s="1"/>
  <c r="E811" i="4"/>
  <c r="F811" i="4" s="1"/>
  <c r="E812" i="4"/>
  <c r="F812" i="4" s="1"/>
  <c r="E813" i="4"/>
  <c r="F813" i="4" s="1"/>
  <c r="E814" i="4"/>
  <c r="F814" i="4" s="1"/>
  <c r="E815" i="4"/>
  <c r="F815" i="4" s="1"/>
  <c r="E816" i="4"/>
  <c r="F816" i="4" s="1"/>
  <c r="E817" i="4"/>
  <c r="F817" i="4" s="1"/>
  <c r="E818" i="4"/>
  <c r="F818" i="4" s="1"/>
  <c r="E819" i="4"/>
  <c r="F819" i="4" s="1"/>
  <c r="E820" i="4"/>
  <c r="F820" i="4" s="1"/>
  <c r="E821" i="4"/>
  <c r="F821" i="4" s="1"/>
  <c r="E822" i="4"/>
  <c r="F822" i="4" s="1"/>
  <c r="E823" i="4"/>
  <c r="F823" i="4" s="1"/>
  <c r="E824" i="4"/>
  <c r="F824" i="4" s="1"/>
  <c r="E825" i="4"/>
  <c r="F825" i="4" s="1"/>
  <c r="E826" i="4"/>
  <c r="F826" i="4" s="1"/>
  <c r="E827" i="4"/>
  <c r="F827" i="4" s="1"/>
  <c r="E828" i="4"/>
  <c r="F828" i="4" s="1"/>
  <c r="E829" i="4"/>
  <c r="F829" i="4" s="1"/>
  <c r="E830" i="4"/>
  <c r="F830" i="4" s="1"/>
  <c r="E831" i="4"/>
  <c r="F831" i="4" s="1"/>
  <c r="E832" i="4"/>
  <c r="F832" i="4" s="1"/>
  <c r="E833" i="4"/>
  <c r="F833" i="4" s="1"/>
  <c r="E834" i="4"/>
  <c r="F834" i="4" s="1"/>
  <c r="E835" i="4"/>
  <c r="F835" i="4" s="1"/>
  <c r="E836" i="4"/>
  <c r="F836" i="4" s="1"/>
  <c r="E837" i="4"/>
  <c r="F837" i="4" s="1"/>
  <c r="E838" i="4"/>
  <c r="F838" i="4" s="1"/>
  <c r="E839" i="4"/>
  <c r="F839" i="4" s="1"/>
  <c r="E840" i="4"/>
  <c r="F840" i="4" s="1"/>
  <c r="E841" i="4"/>
  <c r="F841" i="4" s="1"/>
  <c r="E842" i="4"/>
  <c r="F842" i="4" s="1"/>
  <c r="E843" i="4"/>
  <c r="F843" i="4" s="1"/>
  <c r="E844" i="4"/>
  <c r="F844" i="4" s="1"/>
  <c r="E845" i="4"/>
  <c r="F845" i="4" s="1"/>
  <c r="E846" i="4"/>
  <c r="F846" i="4" s="1"/>
  <c r="E847" i="4"/>
  <c r="F847" i="4" s="1"/>
  <c r="E848" i="4"/>
  <c r="F848" i="4" s="1"/>
  <c r="E849" i="4"/>
  <c r="F849" i="4" s="1"/>
  <c r="E850" i="4"/>
  <c r="F850" i="4" s="1"/>
  <c r="E851" i="4"/>
  <c r="F851" i="4" s="1"/>
  <c r="E852" i="4"/>
  <c r="F852" i="4" s="1"/>
  <c r="E853" i="4"/>
  <c r="F853" i="4" s="1"/>
  <c r="E854" i="4"/>
  <c r="F854" i="4" s="1"/>
  <c r="E855" i="4"/>
  <c r="F855" i="4" s="1"/>
  <c r="E856" i="4"/>
  <c r="F856" i="4" s="1"/>
  <c r="E857" i="4"/>
  <c r="F857" i="4" s="1"/>
  <c r="E858" i="4"/>
  <c r="F858" i="4" s="1"/>
  <c r="E859" i="4"/>
  <c r="F859" i="4" s="1"/>
  <c r="E860" i="4"/>
  <c r="F860" i="4" s="1"/>
  <c r="E861" i="4"/>
  <c r="F861" i="4" s="1"/>
  <c r="E862" i="4"/>
  <c r="F862" i="4" s="1"/>
  <c r="E863" i="4"/>
  <c r="F863" i="4" s="1"/>
  <c r="E864" i="4"/>
  <c r="F864" i="4" s="1"/>
  <c r="E865" i="4"/>
  <c r="F865" i="4" s="1"/>
  <c r="E866" i="4"/>
  <c r="F866" i="4" s="1"/>
  <c r="E867" i="4"/>
  <c r="F867" i="4" s="1"/>
  <c r="E868" i="4"/>
  <c r="F868" i="4" s="1"/>
  <c r="E869" i="4"/>
  <c r="F869" i="4" s="1"/>
  <c r="E870" i="4"/>
  <c r="F870" i="4" s="1"/>
  <c r="E871" i="4"/>
  <c r="F871" i="4" s="1"/>
  <c r="E872" i="4"/>
  <c r="F872" i="4" s="1"/>
  <c r="E873" i="4"/>
  <c r="F873" i="4" s="1"/>
  <c r="E874" i="4"/>
  <c r="F874" i="4" s="1"/>
  <c r="E875" i="4"/>
  <c r="F875" i="4" s="1"/>
  <c r="E876" i="4"/>
  <c r="F876" i="4" s="1"/>
  <c r="E877" i="4"/>
  <c r="F877" i="4" s="1"/>
  <c r="E878" i="4"/>
  <c r="F878" i="4" s="1"/>
  <c r="E879" i="4"/>
  <c r="F879" i="4" s="1"/>
  <c r="E880" i="4"/>
  <c r="F880" i="4" s="1"/>
  <c r="E881" i="4"/>
  <c r="F881" i="4" s="1"/>
  <c r="E882" i="4"/>
  <c r="F882" i="4" s="1"/>
  <c r="E883" i="4"/>
  <c r="F883" i="4" s="1"/>
  <c r="E884" i="4"/>
  <c r="F884" i="4" s="1"/>
  <c r="E885" i="4"/>
  <c r="F885" i="4" s="1"/>
  <c r="E886" i="4"/>
  <c r="F886" i="4" s="1"/>
  <c r="E887" i="4"/>
  <c r="F887" i="4" s="1"/>
  <c r="E888" i="4"/>
  <c r="F888" i="4" s="1"/>
  <c r="E889" i="4"/>
  <c r="F889" i="4" s="1"/>
  <c r="E890" i="4"/>
  <c r="F890" i="4" s="1"/>
  <c r="E891" i="4"/>
  <c r="F891" i="4" s="1"/>
  <c r="E892" i="4"/>
  <c r="F892" i="4" s="1"/>
  <c r="E893" i="4"/>
  <c r="F893" i="4" s="1"/>
  <c r="E894" i="4"/>
  <c r="F894" i="4" s="1"/>
  <c r="E895" i="4"/>
  <c r="F895" i="4" s="1"/>
  <c r="E896" i="4"/>
  <c r="F896" i="4" s="1"/>
  <c r="E897" i="4"/>
  <c r="F897" i="4" s="1"/>
  <c r="E898" i="4"/>
  <c r="F898" i="4" s="1"/>
  <c r="E899" i="4"/>
  <c r="F899" i="4" s="1"/>
  <c r="E900" i="4"/>
  <c r="F900" i="4" s="1"/>
  <c r="E901" i="4"/>
  <c r="F901" i="4" s="1"/>
  <c r="E902" i="4"/>
  <c r="F902" i="4" s="1"/>
  <c r="E903" i="4"/>
  <c r="F903" i="4" s="1"/>
  <c r="E904" i="4"/>
  <c r="F904" i="4" s="1"/>
  <c r="E905" i="4"/>
  <c r="F905" i="4" s="1"/>
  <c r="E906" i="4"/>
  <c r="F906" i="4" s="1"/>
  <c r="E907" i="4"/>
  <c r="F907" i="4" s="1"/>
  <c r="E908" i="4"/>
  <c r="F908" i="4" s="1"/>
  <c r="E909" i="4"/>
  <c r="F909" i="4" s="1"/>
  <c r="E910" i="4"/>
  <c r="F910" i="4" s="1"/>
  <c r="E911" i="4"/>
  <c r="F911" i="4" s="1"/>
  <c r="E912" i="4"/>
  <c r="F912" i="4" s="1"/>
  <c r="E913" i="4"/>
  <c r="F913" i="4" s="1"/>
  <c r="E914" i="4"/>
  <c r="F914" i="4" s="1"/>
  <c r="E915" i="4"/>
  <c r="F915" i="4" s="1"/>
  <c r="E916" i="4"/>
  <c r="F916" i="4" s="1"/>
  <c r="E917" i="4"/>
  <c r="F917" i="4" s="1"/>
  <c r="E918" i="4"/>
  <c r="F918" i="4" s="1"/>
  <c r="E919" i="4"/>
  <c r="F919" i="4" s="1"/>
  <c r="E920" i="4"/>
  <c r="F920" i="4" s="1"/>
  <c r="E921" i="4"/>
  <c r="F921" i="4" s="1"/>
  <c r="E922" i="4"/>
  <c r="F922" i="4" s="1"/>
  <c r="E923" i="4"/>
  <c r="F923" i="4" s="1"/>
  <c r="E924" i="4"/>
  <c r="F924" i="4" s="1"/>
  <c r="E925" i="4"/>
  <c r="F925" i="4" s="1"/>
  <c r="E926" i="4"/>
  <c r="F926" i="4" s="1"/>
  <c r="E927" i="4"/>
  <c r="F927" i="4" s="1"/>
  <c r="E928" i="4"/>
  <c r="F928" i="4" s="1"/>
  <c r="E929" i="4"/>
  <c r="F929" i="4" s="1"/>
  <c r="E930" i="4"/>
  <c r="F930" i="4" s="1"/>
  <c r="E931" i="4"/>
  <c r="F931" i="4" s="1"/>
  <c r="E932" i="4"/>
  <c r="F932" i="4" s="1"/>
  <c r="E933" i="4"/>
  <c r="F933" i="4" s="1"/>
  <c r="E934" i="4"/>
  <c r="F934" i="4" s="1"/>
  <c r="E935" i="4"/>
  <c r="F935" i="4" s="1"/>
  <c r="E936" i="4"/>
  <c r="F936" i="4" s="1"/>
  <c r="E937" i="4"/>
  <c r="F937" i="4" s="1"/>
  <c r="E938" i="4"/>
  <c r="F938" i="4" s="1"/>
  <c r="E939" i="4"/>
  <c r="F939" i="4" s="1"/>
  <c r="E940" i="4"/>
  <c r="F940" i="4" s="1"/>
  <c r="E941" i="4"/>
  <c r="F941" i="4" s="1"/>
  <c r="E942" i="4"/>
  <c r="F942" i="4" s="1"/>
  <c r="E943" i="4"/>
  <c r="F943" i="4" s="1"/>
  <c r="E944" i="4"/>
  <c r="F944" i="4" s="1"/>
  <c r="E945" i="4"/>
  <c r="F945" i="4" s="1"/>
  <c r="E946" i="4"/>
  <c r="F946" i="4" s="1"/>
  <c r="E947" i="4"/>
  <c r="F947" i="4" s="1"/>
  <c r="E948" i="4"/>
  <c r="F948" i="4" s="1"/>
  <c r="E949" i="4"/>
  <c r="F949" i="4" s="1"/>
  <c r="E950" i="4"/>
  <c r="F950" i="4" s="1"/>
  <c r="E951" i="4"/>
  <c r="F951" i="4" s="1"/>
  <c r="E952" i="4"/>
  <c r="F952" i="4" s="1"/>
  <c r="E953" i="4"/>
  <c r="F953" i="4" s="1"/>
  <c r="E954" i="4"/>
  <c r="F954" i="4" s="1"/>
  <c r="E955" i="4"/>
  <c r="F955" i="4" s="1"/>
  <c r="E956" i="4"/>
  <c r="F956" i="4" s="1"/>
  <c r="E957" i="4"/>
  <c r="F957" i="4" s="1"/>
  <c r="E958" i="4"/>
  <c r="F958" i="4" s="1"/>
  <c r="E959" i="4"/>
  <c r="F959" i="4" s="1"/>
  <c r="E960" i="4"/>
  <c r="F960" i="4" s="1"/>
  <c r="E961" i="4"/>
  <c r="F961" i="4" s="1"/>
  <c r="E962" i="4"/>
  <c r="F962" i="4" s="1"/>
  <c r="E963" i="4"/>
  <c r="F963" i="4" s="1"/>
  <c r="E964" i="4"/>
  <c r="F964" i="4" s="1"/>
  <c r="E965" i="4"/>
  <c r="F965" i="4" s="1"/>
  <c r="E966" i="4"/>
  <c r="F966" i="4" s="1"/>
  <c r="E967" i="4"/>
  <c r="F967" i="4" s="1"/>
  <c r="E968" i="4"/>
  <c r="F968" i="4" s="1"/>
  <c r="E969" i="4"/>
  <c r="F969" i="4" s="1"/>
  <c r="E970" i="4"/>
  <c r="F970" i="4" s="1"/>
  <c r="E971" i="4"/>
  <c r="F971" i="4" s="1"/>
  <c r="E972" i="4"/>
  <c r="F972" i="4" s="1"/>
  <c r="E973" i="4"/>
  <c r="F973" i="4" s="1"/>
  <c r="E974" i="4"/>
  <c r="F974" i="4" s="1"/>
  <c r="E975" i="4"/>
  <c r="F975" i="4" s="1"/>
  <c r="E976" i="4"/>
  <c r="F976" i="4" s="1"/>
  <c r="E977" i="4"/>
  <c r="F977" i="4" s="1"/>
  <c r="E978" i="4"/>
  <c r="F978" i="4" s="1"/>
  <c r="E979" i="4"/>
  <c r="F979" i="4" s="1"/>
  <c r="E980" i="4"/>
  <c r="F980" i="4" s="1"/>
  <c r="E981" i="4"/>
  <c r="F981" i="4" s="1"/>
  <c r="E982" i="4"/>
  <c r="F982" i="4" s="1"/>
  <c r="E983" i="4"/>
  <c r="F983" i="4" s="1"/>
  <c r="E984" i="4"/>
  <c r="F984" i="4" s="1"/>
  <c r="E985" i="4"/>
  <c r="F985" i="4" s="1"/>
  <c r="E986" i="4"/>
  <c r="F986" i="4" s="1"/>
  <c r="E987" i="4"/>
  <c r="F987" i="4" s="1"/>
  <c r="E988" i="4"/>
  <c r="F988" i="4" s="1"/>
  <c r="E989" i="4"/>
  <c r="F989" i="4" s="1"/>
  <c r="E990" i="4"/>
  <c r="F990" i="4" s="1"/>
  <c r="E991" i="4"/>
  <c r="F991" i="4" s="1"/>
  <c r="E992" i="4"/>
  <c r="F992" i="4" s="1"/>
  <c r="E993" i="4"/>
  <c r="F993" i="4" s="1"/>
  <c r="E994" i="4"/>
  <c r="F994" i="4" s="1"/>
  <c r="E995" i="4"/>
  <c r="F995" i="4" s="1"/>
  <c r="E996" i="4"/>
  <c r="F996" i="4" s="1"/>
  <c r="E997" i="4"/>
  <c r="F997" i="4" s="1"/>
  <c r="E998" i="4"/>
  <c r="F998" i="4" s="1"/>
  <c r="E999" i="4"/>
  <c r="F999" i="4" s="1"/>
  <c r="E1000" i="4"/>
  <c r="F1000" i="4" s="1"/>
  <c r="E1001" i="4"/>
  <c r="F1001" i="4" s="1"/>
  <c r="E1002" i="4"/>
  <c r="F1002" i="4" s="1"/>
  <c r="E1003" i="4"/>
  <c r="F1003" i="4" s="1"/>
  <c r="E1004" i="4"/>
  <c r="F1004" i="4" s="1"/>
  <c r="E1005" i="4"/>
  <c r="F1005" i="4" s="1"/>
  <c r="E1006" i="4"/>
  <c r="F1006" i="4" s="1"/>
  <c r="E1007" i="4"/>
  <c r="F1007" i="4" s="1"/>
  <c r="E1008" i="4"/>
  <c r="F1008" i="4" s="1"/>
  <c r="E1009" i="4"/>
  <c r="F1009" i="4" s="1"/>
  <c r="E1010" i="4"/>
  <c r="F1010" i="4" s="1"/>
  <c r="E1011" i="4"/>
  <c r="F1011" i="4" s="1"/>
  <c r="E1012" i="4"/>
  <c r="F1012" i="4" s="1"/>
  <c r="E1013" i="4"/>
  <c r="F1013" i="4" s="1"/>
  <c r="E1014" i="4"/>
  <c r="F1014" i="4" s="1"/>
  <c r="E1015" i="4"/>
  <c r="F1015" i="4" s="1"/>
  <c r="E1016" i="4"/>
  <c r="F1016" i="4" s="1"/>
  <c r="E1017" i="4"/>
  <c r="F1017" i="4" s="1"/>
  <c r="E1018" i="4"/>
  <c r="F1018" i="4" s="1"/>
  <c r="E1019" i="4"/>
  <c r="F1019" i="4" s="1"/>
  <c r="E1020" i="4"/>
  <c r="F1020" i="4" s="1"/>
  <c r="E1021" i="4"/>
  <c r="F1021" i="4" s="1"/>
  <c r="E1022" i="4"/>
  <c r="F1022" i="4" s="1"/>
  <c r="E1023" i="4"/>
  <c r="F1023" i="4" s="1"/>
  <c r="E1024" i="4"/>
  <c r="F1024" i="4" s="1"/>
  <c r="E1025" i="4"/>
  <c r="F1025" i="4" s="1"/>
  <c r="E1026" i="4"/>
  <c r="F1026" i="4" s="1"/>
  <c r="E1027" i="4"/>
  <c r="F1027" i="4" s="1"/>
  <c r="E1028" i="4"/>
  <c r="F1028" i="4" s="1"/>
  <c r="E1029" i="4"/>
  <c r="F1029" i="4" s="1"/>
  <c r="E1030" i="4"/>
  <c r="F1030" i="4" s="1"/>
  <c r="E1031" i="4"/>
  <c r="F1031" i="4" s="1"/>
  <c r="E1032" i="4"/>
  <c r="F1032" i="4" s="1"/>
  <c r="E1033" i="4"/>
  <c r="F1033" i="4" s="1"/>
  <c r="E1034" i="4"/>
  <c r="F1034" i="4" s="1"/>
  <c r="E1035" i="4"/>
  <c r="F1035" i="4" s="1"/>
  <c r="E1036" i="4"/>
  <c r="F1036" i="4" s="1"/>
  <c r="E1037" i="4"/>
  <c r="F1037" i="4" s="1"/>
  <c r="E1038" i="4"/>
  <c r="F1038" i="4" s="1"/>
  <c r="E1039" i="4"/>
  <c r="F1039" i="4" s="1"/>
  <c r="E1040" i="4"/>
  <c r="F1040" i="4" s="1"/>
  <c r="E1041" i="4"/>
  <c r="F1041" i="4" s="1"/>
  <c r="E1042" i="4"/>
  <c r="F1042" i="4" s="1"/>
  <c r="E1043" i="4"/>
  <c r="F1043" i="4" s="1"/>
  <c r="E1044" i="4"/>
  <c r="F1044" i="4" s="1"/>
  <c r="E1045" i="4"/>
  <c r="F1045" i="4" s="1"/>
  <c r="E7" i="4"/>
  <c r="F7" i="4" s="1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ib43g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Please Note - The Tax code can be amended when raising a requisition to take into account VAT Exemption Forms - Tax code is EF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ib43g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Please Note - The Account code can be amended when raising a requisitions.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Please Note - The Tax code can be amended when raising a requisition to take into account VAT Exemption Forms - Tax code is EF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ib43g</author>
  </authors>
  <commentList>
    <comment ref="E1" authorId="0" shapeId="0" xr:uid="{C08BC9AE-D8F6-45E1-ABC9-4C354A23F56D}">
      <text>
        <r>
          <rPr>
            <b/>
            <sz val="9"/>
            <color indexed="81"/>
            <rFont val="Tahoma"/>
            <family val="2"/>
          </rPr>
          <t>Please Note - The Tax code can be amended when raising a requisition to take into account VAT Exemption Forms - Tax code is EF</t>
        </r>
      </text>
    </comment>
  </commentList>
</comments>
</file>

<file path=xl/sharedStrings.xml><?xml version="1.0" encoding="utf-8"?>
<sst xmlns="http://schemas.openxmlformats.org/spreadsheetml/2006/main" count="13865" uniqueCount="3344">
  <si>
    <t>* This sheet is manipulated by the 'Options...' dialog and should not be changed by hand</t>
  </si>
  <si>
    <t>Description</t>
  </si>
  <si>
    <t>OTHER EQUIPMENT</t>
  </si>
  <si>
    <t>AV1</t>
  </si>
  <si>
    <t>Conferencing TV Video maintenance</t>
  </si>
  <si>
    <t>AUDIO-VISUAL EQUIPMENT MAINTENANCE</t>
  </si>
  <si>
    <t>AV10</t>
  </si>
  <si>
    <t>Digital Imaging Eqp Maintenance</t>
  </si>
  <si>
    <t>AV10A</t>
  </si>
  <si>
    <t>Digital Imaging Eqp</t>
  </si>
  <si>
    <t>AUDIO-VISUAL EQUIPMENT</t>
  </si>
  <si>
    <t>AV11</t>
  </si>
  <si>
    <t>Graphic Art Eqp Consumables</t>
  </si>
  <si>
    <t>AUDIO VISUAL SUPPLIES</t>
  </si>
  <si>
    <t>AV12</t>
  </si>
  <si>
    <t>External Prod Services Artists</t>
  </si>
  <si>
    <t>MUSIC COSTS / SERVICES</t>
  </si>
  <si>
    <t>AV13</t>
  </si>
  <si>
    <t>Video Interviewing Eqp Maintenance</t>
  </si>
  <si>
    <t>AV13A</t>
  </si>
  <si>
    <t>Video Interviewing Eqp</t>
  </si>
  <si>
    <t>AV14</t>
  </si>
  <si>
    <t>Art and Design eqp &amp; service</t>
  </si>
  <si>
    <t>AV14A</t>
  </si>
  <si>
    <t>Art and Design eqp</t>
  </si>
  <si>
    <t>AV15</t>
  </si>
  <si>
    <t>Small Equipment  &lt;£3000</t>
  </si>
  <si>
    <t>AV16</t>
  </si>
  <si>
    <t>Audio-Visual Capital Equipment</t>
  </si>
  <si>
    <t>AV1A</t>
  </si>
  <si>
    <t>Conferencing TV Video equipment</t>
  </si>
  <si>
    <t>AV2</t>
  </si>
  <si>
    <t>Display Eqp Consumable maintenance</t>
  </si>
  <si>
    <t>AV2A</t>
  </si>
  <si>
    <t>Display Eqp Consumable</t>
  </si>
  <si>
    <t>AV3</t>
  </si>
  <si>
    <t>Learning and Course Packs - electro</t>
  </si>
  <si>
    <t>AV4</t>
  </si>
  <si>
    <t>Music Instrs sheet servicing</t>
  </si>
  <si>
    <t>AV5</t>
  </si>
  <si>
    <t>Photographic Eqp Supplies Services</t>
  </si>
  <si>
    <t>PHOTOGRAPHIC MATERIALS / SERVICES</t>
  </si>
  <si>
    <t>AV6</t>
  </si>
  <si>
    <t>Studio Costs and TV production</t>
  </si>
  <si>
    <t>STUDIO / THEATRE COSTS</t>
  </si>
  <si>
    <t>AV7</t>
  </si>
  <si>
    <t>Theatre Production, scenery, lights</t>
  </si>
  <si>
    <t>AV8</t>
  </si>
  <si>
    <t>Audio Visual Consumables</t>
  </si>
  <si>
    <t>AV9</t>
  </si>
  <si>
    <t>Photographic Consumables</t>
  </si>
  <si>
    <t>AVX</t>
  </si>
  <si>
    <t>Other/General Audio Visual</t>
  </si>
  <si>
    <t>CAT1</t>
  </si>
  <si>
    <t>Alcoholic drinks</t>
  </si>
  <si>
    <t>DRINKS - Alcoholic Drinks</t>
  </si>
  <si>
    <t>CAT10</t>
  </si>
  <si>
    <t>Tableware, Crockery, Cutlery</t>
  </si>
  <si>
    <t>TABLEWARE</t>
  </si>
  <si>
    <t>CAT11</t>
  </si>
  <si>
    <t>Vending Equipment,Consumables</t>
  </si>
  <si>
    <t>VENDING CONSUMABLES</t>
  </si>
  <si>
    <t>CAT12</t>
  </si>
  <si>
    <t>Fruit &amp; Vegetables, Frozen, Fresh,</t>
  </si>
  <si>
    <t>FOOD PRODUCTS - Fruit &amp; Veg(Fresh &amp; Frozen)</t>
  </si>
  <si>
    <t>CAT13</t>
  </si>
  <si>
    <t>Table and Room Decorations</t>
  </si>
  <si>
    <t>Table &amp; Room Decorations</t>
  </si>
  <si>
    <t>CAT14</t>
  </si>
  <si>
    <t>Fish and Seafood</t>
  </si>
  <si>
    <t>FOOD PRODUCTS - Fish &amp; Seafood</t>
  </si>
  <si>
    <t>CAT15</t>
  </si>
  <si>
    <t>Confectionery, Sweet and Savoury (vatable)</t>
  </si>
  <si>
    <t>FOOD PRODUCTS - Confectionary, sweet &amp; savoury</t>
  </si>
  <si>
    <t>CAT15A</t>
  </si>
  <si>
    <t>Confectionery, Sweet and Savoury (non vatable)</t>
  </si>
  <si>
    <t>CAT16</t>
  </si>
  <si>
    <t>Watercoolers</t>
  </si>
  <si>
    <t>DRINKS - Watercoolers</t>
  </si>
  <si>
    <t>CAT17</t>
  </si>
  <si>
    <t>Catering Entertainments Disco etc</t>
  </si>
  <si>
    <t>OTHER CATERING COSTS - General</t>
  </si>
  <si>
    <t>CAT18</t>
  </si>
  <si>
    <t>Catering Outsourced</t>
  </si>
  <si>
    <t>CAT19</t>
  </si>
  <si>
    <t>Meat, Poultry, Offal</t>
  </si>
  <si>
    <t>FOOD PRODUCTS - Meat, Poultry &amp; Offal</t>
  </si>
  <si>
    <t>CAT2</t>
  </si>
  <si>
    <t>Bakery Products</t>
  </si>
  <si>
    <t>FOOD PRODUCTS - Bakery Products</t>
  </si>
  <si>
    <t>CAT20</t>
  </si>
  <si>
    <t>Disposable Catering Products</t>
  </si>
  <si>
    <t>DISPOSABLE CATERING PRODUCTS</t>
  </si>
  <si>
    <t>CAT3</t>
  </si>
  <si>
    <t>Dairy Produce</t>
  </si>
  <si>
    <t>FOOD PRODUCTS - Dairy Products</t>
  </si>
  <si>
    <t>CAT4</t>
  </si>
  <si>
    <t>Frozen Foods (non vatable)</t>
  </si>
  <si>
    <t>FOOD PRODUCTS - Frozen Foods</t>
  </si>
  <si>
    <t>CAT4A</t>
  </si>
  <si>
    <t>Frozen Foods (vatable)</t>
  </si>
  <si>
    <t>CAT5</t>
  </si>
  <si>
    <t>Groceries (vatable)</t>
  </si>
  <si>
    <t>FOOD PRODUCTS - Groceries</t>
  </si>
  <si>
    <t>CAT5A</t>
  </si>
  <si>
    <t>Groceries (non vatable)</t>
  </si>
  <si>
    <t>CAT6</t>
  </si>
  <si>
    <t>Catering &amp; Bar Eqp maintenance</t>
  </si>
  <si>
    <t>DOMESTIC EQUIPMENT MAINTENANCE</t>
  </si>
  <si>
    <t>CAT6A</t>
  </si>
  <si>
    <t>Catering &amp; Bar Eqp</t>
  </si>
  <si>
    <t>Domestic Capital Equipment</t>
  </si>
  <si>
    <t>CAT7</t>
  </si>
  <si>
    <t>catering equipment, maintenance</t>
  </si>
  <si>
    <t>CAT8</t>
  </si>
  <si>
    <t>catering equipment</t>
  </si>
  <si>
    <t>KITCHEN EQUIPMENT AND ACCESSORIES</t>
  </si>
  <si>
    <t>CAT9</t>
  </si>
  <si>
    <t>Soft and Non-alcoholic Drinks</t>
  </si>
  <si>
    <t>DRINKS - Soft &amp; Non-Alcoholic drinks</t>
  </si>
  <si>
    <t>CATX</t>
  </si>
  <si>
    <t>Other/General Catering</t>
  </si>
  <si>
    <t>COM1</t>
  </si>
  <si>
    <t>Printer Purchase, maintenance</t>
  </si>
  <si>
    <t>COMPUTER EQUIPMENT MAINTENANCE</t>
  </si>
  <si>
    <t>COM10</t>
  </si>
  <si>
    <t>Plotter/Scanner</t>
  </si>
  <si>
    <t>COMPUTER EQUIPMENT</t>
  </si>
  <si>
    <t>COM11</t>
  </si>
  <si>
    <t>Computer Consumables</t>
  </si>
  <si>
    <t>COMPUTER CONSUMABLES</t>
  </si>
  <si>
    <t>COM12</t>
  </si>
  <si>
    <t>Internet and Intranet Services</t>
  </si>
  <si>
    <t>DATA INFORMATION SERVICES</t>
  </si>
  <si>
    <t>COM13</t>
  </si>
  <si>
    <t>Website Design and Services</t>
  </si>
  <si>
    <t>COM14</t>
  </si>
  <si>
    <t>Apple Mac Desk Top Computer</t>
  </si>
  <si>
    <t>COM15</t>
  </si>
  <si>
    <t>Sun/Unix Equipment</t>
  </si>
  <si>
    <t>COM1A</t>
  </si>
  <si>
    <t>Printer Purchase</t>
  </si>
  <si>
    <t>COM2</t>
  </si>
  <si>
    <t>Printer consumables</t>
  </si>
  <si>
    <t>COM20</t>
  </si>
  <si>
    <t>Computer Clusters Capital Equipment</t>
  </si>
  <si>
    <t>COM21</t>
  </si>
  <si>
    <t>Computer Peripherals Capital Equipment</t>
  </si>
  <si>
    <t>COM22</t>
  </si>
  <si>
    <t>Desktop Computers Capital Equipment</t>
  </si>
  <si>
    <t>COM23</t>
  </si>
  <si>
    <t>Network Servers Capital</t>
  </si>
  <si>
    <t>COM3</t>
  </si>
  <si>
    <t>Magnetic Media/Storage</t>
  </si>
  <si>
    <t>DATA STORAGE MEDIA</t>
  </si>
  <si>
    <t>COM4</t>
  </si>
  <si>
    <t>Software Purchase, development</t>
  </si>
  <si>
    <t>COMPUTER SOFTWARE/LICENCE PURCHASE</t>
  </si>
  <si>
    <t>COM5</t>
  </si>
  <si>
    <t>Workstation Purchase,Maintenance</t>
  </si>
  <si>
    <t>COM5A</t>
  </si>
  <si>
    <t>Workstation Purchase</t>
  </si>
  <si>
    <t>COM6</t>
  </si>
  <si>
    <t>Server and related items, maintenan</t>
  </si>
  <si>
    <t>COM6A</t>
  </si>
  <si>
    <t>Server and related items</t>
  </si>
  <si>
    <t>COM7</t>
  </si>
  <si>
    <t>Desktop Computer (PC´s), maintenanc</t>
  </si>
  <si>
    <t>COM7A</t>
  </si>
  <si>
    <t>Desktop Computer (PC´s)</t>
  </si>
  <si>
    <t>COM8</t>
  </si>
  <si>
    <t>Computer Network Equipment, mainten</t>
  </si>
  <si>
    <t>COM8A</t>
  </si>
  <si>
    <t>Computer Network Equipment</t>
  </si>
  <si>
    <t>COM9</t>
  </si>
  <si>
    <t>Portable/Laptop Computer, maintenan</t>
  </si>
  <si>
    <t>COM9A</t>
  </si>
  <si>
    <t>Portable/Laptop Computer</t>
  </si>
  <si>
    <t>COMX</t>
  </si>
  <si>
    <t>Other/General Computer</t>
  </si>
  <si>
    <t>OTHER COMPUTING COSTS</t>
  </si>
  <si>
    <t>EST1</t>
  </si>
  <si>
    <t>Building Materials</t>
  </si>
  <si>
    <t>BUILDING MAINTENANCE &amp; MATERIALS</t>
  </si>
  <si>
    <t>EST11</t>
  </si>
  <si>
    <t>Plant Purchase, Hire</t>
  </si>
  <si>
    <t>EST12</t>
  </si>
  <si>
    <t>Temporary &amp; Mobile Buildings</t>
  </si>
  <si>
    <t>OTHER BUILDING COSTS</t>
  </si>
  <si>
    <t>EST13</t>
  </si>
  <si>
    <t>Refuse Disposal ( Skip hire and WEE</t>
  </si>
  <si>
    <t>WASTE DISPOSAL (BUILDER/DOMESTIC)</t>
  </si>
  <si>
    <t>EST14</t>
  </si>
  <si>
    <t>Cleaning Services</t>
  </si>
  <si>
    <t>CLEANING MATERIALS</t>
  </si>
  <si>
    <t>EST15</t>
  </si>
  <si>
    <t>Professional Services</t>
  </si>
  <si>
    <t>CONSULTANCY &amp; PROFESSIONAL SERVICES COSTS</t>
  </si>
  <si>
    <t>EST15A</t>
  </si>
  <si>
    <t>Professional Services, Architects</t>
  </si>
  <si>
    <t>EST15B</t>
  </si>
  <si>
    <t>Professional Services, Surveyors</t>
  </si>
  <si>
    <t>EST15C</t>
  </si>
  <si>
    <t>Professional Services, Engineers</t>
  </si>
  <si>
    <t>EST15D</t>
  </si>
  <si>
    <t>Professional Services, Planning</t>
  </si>
  <si>
    <t>EST16</t>
  </si>
  <si>
    <t>Pest and Vermin Control</t>
  </si>
  <si>
    <t>OTHER JANITORIAL COSTS</t>
  </si>
  <si>
    <t>EST17</t>
  </si>
  <si>
    <t>Estates Tool Hire</t>
  </si>
  <si>
    <t>EST18</t>
  </si>
  <si>
    <t>Signs and Signposting</t>
  </si>
  <si>
    <t>EST19</t>
  </si>
  <si>
    <t>Tent and Marquee</t>
  </si>
  <si>
    <t>EST2</t>
  </si>
  <si>
    <t>Construction Projects, Contractual Services</t>
  </si>
  <si>
    <t>EST20</t>
  </si>
  <si>
    <t>Rates</t>
  </si>
  <si>
    <t>RATES</t>
  </si>
  <si>
    <t>EST21</t>
  </si>
  <si>
    <t>Storage &amp; Warehouse</t>
  </si>
  <si>
    <t>EST23</t>
  </si>
  <si>
    <t>Rent, Lease, Hire Building/Land</t>
  </si>
  <si>
    <t>RENT OF BUILDINGS</t>
  </si>
  <si>
    <t>EST24</t>
  </si>
  <si>
    <t>Horticultural Supplies</t>
  </si>
  <si>
    <t>HORTICULTURAL SUPPLIES</t>
  </si>
  <si>
    <t>EST25</t>
  </si>
  <si>
    <t>Ext. Maintenance Contractors - Electrical</t>
  </si>
  <si>
    <t>EXTERNAL MAINTENANCE CONTRACTORS</t>
  </si>
  <si>
    <t>EST26</t>
  </si>
  <si>
    <t>Ext. Maintenance Contractors - Plumbing</t>
  </si>
  <si>
    <t>EST27</t>
  </si>
  <si>
    <t>Ext. Maintenance Contractors - Lifts</t>
  </si>
  <si>
    <t>EST28</t>
  </si>
  <si>
    <t>Ext. Maintenance Contractors - Air Conditioning</t>
  </si>
  <si>
    <t>EST3</t>
  </si>
  <si>
    <t>Decoration Materials</t>
  </si>
  <si>
    <t>EST5</t>
  </si>
  <si>
    <t>Fencing</t>
  </si>
  <si>
    <t>EST6</t>
  </si>
  <si>
    <t>General  Building Repairs</t>
  </si>
  <si>
    <t>EST6A</t>
  </si>
  <si>
    <t>General Building Repairs, Electrical</t>
  </si>
  <si>
    <t>EST6B</t>
  </si>
  <si>
    <t>General Building Repairs, Mechanical</t>
  </si>
  <si>
    <t>EST6C</t>
  </si>
  <si>
    <t>General Building Repairs, Grounds</t>
  </si>
  <si>
    <t>EST6D</t>
  </si>
  <si>
    <t>General Building Repairs, Graffiti Removal</t>
  </si>
  <si>
    <t>EST7</t>
  </si>
  <si>
    <t>Specialist Building Services</t>
  </si>
  <si>
    <t>EST8</t>
  </si>
  <si>
    <t>Grounds Eqp Maintenance</t>
  </si>
  <si>
    <t>OTHER MAINTENANCE / MINOR REPAIRS</t>
  </si>
  <si>
    <t>EST9</t>
  </si>
  <si>
    <t>Grounds Maintenance Supplies</t>
  </si>
  <si>
    <t>ESTX</t>
  </si>
  <si>
    <t>Other/General Estates</t>
  </si>
  <si>
    <t>OTHER LABORATORY SUPPLIES/SERVICES</t>
  </si>
  <si>
    <t>LABX</t>
  </si>
  <si>
    <t>FUR1</t>
  </si>
  <si>
    <t>Electrical White Goods &amp; Domestic</t>
  </si>
  <si>
    <t>DOMESTIC EQUIPMENT AND CONSUMABLES</t>
  </si>
  <si>
    <t>FUR10</t>
  </si>
  <si>
    <t>Furniture - Repairs</t>
  </si>
  <si>
    <t>FUR11</t>
  </si>
  <si>
    <t>Furniture - Classroom &amp; Lecture</t>
  </si>
  <si>
    <t>FURNISHINGS</t>
  </si>
  <si>
    <t>FUR12</t>
  </si>
  <si>
    <t>General Storage, Racking, Shelving</t>
  </si>
  <si>
    <t>FUR13</t>
  </si>
  <si>
    <t>Boards, Notice, Pin, Chalk</t>
  </si>
  <si>
    <t>STATIONERY AND OFFICE SUPPLIES</t>
  </si>
  <si>
    <t>FUR14</t>
  </si>
  <si>
    <t>Security Furniture</t>
  </si>
  <si>
    <t>FUR15</t>
  </si>
  <si>
    <t>Clocks and Timepieces</t>
  </si>
  <si>
    <t>OFFICE EQUIPMENT</t>
  </si>
  <si>
    <t>FUR16</t>
  </si>
  <si>
    <t>Office Seating</t>
  </si>
  <si>
    <t>FUR17</t>
  </si>
  <si>
    <t>Furnishings &amp; Fittings Capital</t>
  </si>
  <si>
    <t>FUR1A</t>
  </si>
  <si>
    <t>Electrical White Goods &amp; Domestic M</t>
  </si>
  <si>
    <t>FUR2</t>
  </si>
  <si>
    <t>Laboratory Furniture</t>
  </si>
  <si>
    <t>FUR3</t>
  </si>
  <si>
    <t>Furniture Office, desking etc</t>
  </si>
  <si>
    <t>FUR4</t>
  </si>
  <si>
    <t>Floor Coverings</t>
  </si>
  <si>
    <t>FUR5</t>
  </si>
  <si>
    <t>Textiles, Fabrics, Upholstery</t>
  </si>
  <si>
    <t>FUR6</t>
  </si>
  <si>
    <t>Furniture - Residential</t>
  </si>
  <si>
    <t>FUR7</t>
  </si>
  <si>
    <t>Window Coverings</t>
  </si>
  <si>
    <t>FUR8</t>
  </si>
  <si>
    <t>Sports, Recreational/Nursery</t>
  </si>
  <si>
    <t>FUR9</t>
  </si>
  <si>
    <t>Furniture - Removal and Storage</t>
  </si>
  <si>
    <t>FURX</t>
  </si>
  <si>
    <t>Other/General Furniture etc</t>
  </si>
  <si>
    <t>JANT1</t>
  </si>
  <si>
    <t>Cleaning/Maintenance Machines</t>
  </si>
  <si>
    <t>JANT10</t>
  </si>
  <si>
    <t>Uniforms, Corporate, Security etc</t>
  </si>
  <si>
    <t>JANT11</t>
  </si>
  <si>
    <t>Footwear, safety and protective</t>
  </si>
  <si>
    <t>JANT2</t>
  </si>
  <si>
    <t>Gloves, Cleaning and Industrial</t>
  </si>
  <si>
    <t>JANT3</t>
  </si>
  <si>
    <t>Personal Hygiene/Vending</t>
  </si>
  <si>
    <t>JANT4</t>
  </si>
  <si>
    <t>Paper Disposables</t>
  </si>
  <si>
    <t>JANT5</t>
  </si>
  <si>
    <t>Clothing, safety &amp; PPE</t>
  </si>
  <si>
    <t>JANT6</t>
  </si>
  <si>
    <t>Laundry and Dry Cleaning Services</t>
  </si>
  <si>
    <t>LAUNDRY</t>
  </si>
  <si>
    <t>JANT7</t>
  </si>
  <si>
    <t>Washing materials,disinfectant etc</t>
  </si>
  <si>
    <t>JANT8</t>
  </si>
  <si>
    <t>Waste Sacks and Bags</t>
  </si>
  <si>
    <t>JANT9</t>
  </si>
  <si>
    <t>Dusting and Polishing</t>
  </si>
  <si>
    <t>JANTX</t>
  </si>
  <si>
    <t>Other/General Janitorial</t>
  </si>
  <si>
    <t>LAB1</t>
  </si>
  <si>
    <t>Anaesthetics -Animals</t>
  </si>
  <si>
    <t>VET PHARMACEUTICALS</t>
  </si>
  <si>
    <t>LAB10</t>
  </si>
  <si>
    <t>Health Screening -Animals</t>
  </si>
  <si>
    <t>ANIMAL DIAGNOSTIC SERVICES</t>
  </si>
  <si>
    <t>LAB100</t>
  </si>
  <si>
    <t>Pet Cremations</t>
  </si>
  <si>
    <t>OTHER ANIMAL COSTS</t>
  </si>
  <si>
    <t>LAB11</t>
  </si>
  <si>
    <t>Theatre/Surgery Products -Animals</t>
  </si>
  <si>
    <t>LAB12</t>
  </si>
  <si>
    <t>Animal Accommodation etc</t>
  </si>
  <si>
    <t>LAB13</t>
  </si>
  <si>
    <t>Conventional Animals</t>
  </si>
  <si>
    <t>ANIMALS</t>
  </si>
  <si>
    <t>LAB14</t>
  </si>
  <si>
    <t>Transgenic Animals</t>
  </si>
  <si>
    <t>LAB15</t>
  </si>
  <si>
    <t>Laboratory Small Apparatus Eqp</t>
  </si>
  <si>
    <t>SMALL EQUIPMENT (AS CONSUMABLES)</t>
  </si>
  <si>
    <t>LAB15A</t>
  </si>
  <si>
    <t>Small Equipment as Consumables</t>
  </si>
  <si>
    <t>LAB EQUIPMENT</t>
  </si>
  <si>
    <t>LAB16</t>
  </si>
  <si>
    <t>Apparatus - Hardware</t>
  </si>
  <si>
    <t>LAB17</t>
  </si>
  <si>
    <t>Other Sciences</t>
  </si>
  <si>
    <t>LAB18</t>
  </si>
  <si>
    <t>Laboratory Blood Products</t>
  </si>
  <si>
    <t>BLOOD PRODUCTS</t>
  </si>
  <si>
    <t>LAB19</t>
  </si>
  <si>
    <t>Laboratory Bonded Alcohol</t>
  </si>
  <si>
    <t>BONDED ALCOHOLS</t>
  </si>
  <si>
    <t>LAB2</t>
  </si>
  <si>
    <t>Bedding -Animals</t>
  </si>
  <si>
    <t>ANIMAL CONSUMABLES</t>
  </si>
  <si>
    <t>LAB20</t>
  </si>
  <si>
    <t>Absolute Alcohol</t>
  </si>
  <si>
    <t>LAB21</t>
  </si>
  <si>
    <t>Industrial Methylated Spirits</t>
  </si>
  <si>
    <t>LAB22</t>
  </si>
  <si>
    <t>Laboratory Capital Equipment</t>
  </si>
  <si>
    <t>LAB23</t>
  </si>
  <si>
    <t>Equipment - Leased/Hired</t>
  </si>
  <si>
    <t>LAB24</t>
  </si>
  <si>
    <t>Chemicals - Biochemical/Research/Or</t>
  </si>
  <si>
    <t>ORGANIC CHEMICALS</t>
  </si>
  <si>
    <t>LAB25</t>
  </si>
  <si>
    <t>Chemicals - Molecular Biological</t>
  </si>
  <si>
    <t>BIOCHEMICALS</t>
  </si>
  <si>
    <t>LAB26</t>
  </si>
  <si>
    <t>Chemicals - General</t>
  </si>
  <si>
    <t>LAB27</t>
  </si>
  <si>
    <t>Chemicals - Antigens/Antibodies</t>
  </si>
  <si>
    <t>LAB28</t>
  </si>
  <si>
    <t>Chemicals - Solvents</t>
  </si>
  <si>
    <t>LAB29</t>
  </si>
  <si>
    <t>Chemicals - Precious Metals</t>
  </si>
  <si>
    <t>LAB3</t>
  </si>
  <si>
    <t>Cages / Racking Animals</t>
  </si>
  <si>
    <t>ANIMAL EQUIPMENT</t>
  </si>
  <si>
    <t>LAB30</t>
  </si>
  <si>
    <t>Chemicals - Polymers</t>
  </si>
  <si>
    <t>LAB31</t>
  </si>
  <si>
    <t>Chemicals - Inorganic</t>
  </si>
  <si>
    <t>INORGANIC CHEMICALS</t>
  </si>
  <si>
    <t>LAB32</t>
  </si>
  <si>
    <t>Laboratory Clothing</t>
  </si>
  <si>
    <t>LAB33</t>
  </si>
  <si>
    <t>Laboratory Consumables</t>
  </si>
  <si>
    <t>LAB34</t>
  </si>
  <si>
    <t>Paperware Filtration etc</t>
  </si>
  <si>
    <t>LAB35</t>
  </si>
  <si>
    <t>Paperware General</t>
  </si>
  <si>
    <t>LAB36</t>
  </si>
  <si>
    <t>Clinical</t>
  </si>
  <si>
    <t>LAB37</t>
  </si>
  <si>
    <t>Needles and Syringes</t>
  </si>
  <si>
    <t>LAB38</t>
  </si>
  <si>
    <t>Nursing Supplies and Eqp</t>
  </si>
  <si>
    <t>LAB39</t>
  </si>
  <si>
    <t>Filtration</t>
  </si>
  <si>
    <t>LAB4</t>
  </si>
  <si>
    <t>Diet Products -Animals</t>
  </si>
  <si>
    <t>LAB40</t>
  </si>
  <si>
    <t>Instrument &amp; Chart Recorders</t>
  </si>
  <si>
    <t>LAB41</t>
  </si>
  <si>
    <t>Chromatography</t>
  </si>
  <si>
    <t>LAB42</t>
  </si>
  <si>
    <t>Plastic Bags</t>
  </si>
  <si>
    <t>LAB43</t>
  </si>
  <si>
    <t>Rubber consumables</t>
  </si>
  <si>
    <t>LAB44</t>
  </si>
  <si>
    <t>Miscellaneous Consumables</t>
  </si>
  <si>
    <t>LAB45</t>
  </si>
  <si>
    <t>Laboratory Diagnostic Calibration</t>
  </si>
  <si>
    <t>LAB46</t>
  </si>
  <si>
    <t>Elemental Analysis</t>
  </si>
  <si>
    <t>LAB47</t>
  </si>
  <si>
    <t>Clinical Procedures, Patients</t>
  </si>
  <si>
    <t>LAB48</t>
  </si>
  <si>
    <t>Clinical Assays</t>
  </si>
  <si>
    <t>LAB5</t>
  </si>
  <si>
    <t>Environmental Enrichment Products</t>
  </si>
  <si>
    <t>LAB50</t>
  </si>
  <si>
    <t>Diagnostic Services  Misc</t>
  </si>
  <si>
    <t>LAB51</t>
  </si>
  <si>
    <t>Laboratory Equipment</t>
  </si>
  <si>
    <t>LAB52</t>
  </si>
  <si>
    <t>Spares</t>
  </si>
  <si>
    <t>LAB EQUIPMENT MAINTENANCE</t>
  </si>
  <si>
    <t>LAB53</t>
  </si>
  <si>
    <t>Repairs</t>
  </si>
  <si>
    <t>LAB54</t>
  </si>
  <si>
    <t>Service Contracts</t>
  </si>
  <si>
    <t>LAB55</t>
  </si>
  <si>
    <t>Miscellaneous Eqp Maintenance</t>
  </si>
  <si>
    <t>LAB56</t>
  </si>
  <si>
    <t>Laboratory Gases</t>
  </si>
  <si>
    <t>GASES AND RENTAL CHARGES</t>
  </si>
  <si>
    <t>LAB57</t>
  </si>
  <si>
    <t>Gases Cylinder Rental</t>
  </si>
  <si>
    <t>LAB58</t>
  </si>
  <si>
    <t>Gases</t>
  </si>
  <si>
    <t>LAB59</t>
  </si>
  <si>
    <t>Laboratory Glassware and Plasticware</t>
  </si>
  <si>
    <t>GLASSWARE</t>
  </si>
  <si>
    <t>LAB6</t>
  </si>
  <si>
    <t>Drugs and Medicines -Animals</t>
  </si>
  <si>
    <t>LAB60</t>
  </si>
  <si>
    <t>Glassware - Disposables</t>
  </si>
  <si>
    <t>LAB61</t>
  </si>
  <si>
    <t>Glassware - Volumetric (Measuring)</t>
  </si>
  <si>
    <t>LAB62</t>
  </si>
  <si>
    <t>Glassware - General Beakers, Flasks</t>
  </si>
  <si>
    <t>LAB63</t>
  </si>
  <si>
    <t>Glassware - Bottles &amp; Sample Tubes</t>
  </si>
  <si>
    <t>LAB64</t>
  </si>
  <si>
    <t>Glassware - Jointed</t>
  </si>
  <si>
    <t>LAB65</t>
  </si>
  <si>
    <t>Glassware - NMR Tubes</t>
  </si>
  <si>
    <t>LAB66</t>
  </si>
  <si>
    <t>Glassware - Miscellaneous</t>
  </si>
  <si>
    <t>LAB67</t>
  </si>
  <si>
    <t>Pharmaceuticals - Non-veterinary</t>
  </si>
  <si>
    <t>LAB68</t>
  </si>
  <si>
    <t>Fluids - Animals</t>
  </si>
  <si>
    <t>LAB69</t>
  </si>
  <si>
    <t>Laboratory Plasticware</t>
  </si>
  <si>
    <t>PLASTICWARE</t>
  </si>
  <si>
    <t>LAB7</t>
  </si>
  <si>
    <t>Isolators, Animals</t>
  </si>
  <si>
    <t>LAB70</t>
  </si>
  <si>
    <t>Plasticware - Tissue Culture</t>
  </si>
  <si>
    <t>LAB71</t>
  </si>
  <si>
    <t>Plasticware - Vials, Test Tubes etc</t>
  </si>
  <si>
    <t>LAB72</t>
  </si>
  <si>
    <t>Plasticware - Molecular Biological</t>
  </si>
  <si>
    <t>LAB73</t>
  </si>
  <si>
    <t>Plasticware - Disposables</t>
  </si>
  <si>
    <t>LAB74</t>
  </si>
  <si>
    <t>Plasticware - Miscellaneous</t>
  </si>
  <si>
    <t>LAB75</t>
  </si>
  <si>
    <t>Refrigerants inc Liquid Nitrogen</t>
  </si>
  <si>
    <t>REFRIGERANTS</t>
  </si>
  <si>
    <t>LAB76</t>
  </si>
  <si>
    <t>Gases - Rental Facility Charge</t>
  </si>
  <si>
    <t>LAB77</t>
  </si>
  <si>
    <t>Dri-ice</t>
  </si>
  <si>
    <t>LAB78</t>
  </si>
  <si>
    <t>Liquid Nitrogen</t>
  </si>
  <si>
    <t>LAB79</t>
  </si>
  <si>
    <t>Liquid Helium</t>
  </si>
  <si>
    <t>LAB8</t>
  </si>
  <si>
    <t>Animal Health and Maintenance</t>
  </si>
  <si>
    <t>LAB80</t>
  </si>
  <si>
    <t>Liquid Argon</t>
  </si>
  <si>
    <t>LAB81</t>
  </si>
  <si>
    <t>Gases/Consumables - Other</t>
  </si>
  <si>
    <t>LAB82</t>
  </si>
  <si>
    <t>Scintillation Fluids</t>
  </si>
  <si>
    <t>LAB83</t>
  </si>
  <si>
    <t>Stable Isotopes Radiochemicals</t>
  </si>
  <si>
    <t>RADIOCHEMICALS</t>
  </si>
  <si>
    <t>LAB84</t>
  </si>
  <si>
    <t>Radio Chemicals</t>
  </si>
  <si>
    <t>LAB85</t>
  </si>
  <si>
    <t>Nucleotides</t>
  </si>
  <si>
    <t>LAB86</t>
  </si>
  <si>
    <t>Stable Isotopes R/chemicals Misc</t>
  </si>
  <si>
    <t>LAB87</t>
  </si>
  <si>
    <t>Tissue Culture Bacteriological</t>
  </si>
  <si>
    <t>TISSUE CULTURE AND BACTERIOLOGICAL MEDIA</t>
  </si>
  <si>
    <t>LAB88</t>
  </si>
  <si>
    <t>Sera</t>
  </si>
  <si>
    <t>LAB89</t>
  </si>
  <si>
    <t>Tissue Culture Media/Reagents</t>
  </si>
  <si>
    <t>LAB9</t>
  </si>
  <si>
    <t>Transgenic Costs -Animals</t>
  </si>
  <si>
    <t>LAB90</t>
  </si>
  <si>
    <t>Cell Lines etc</t>
  </si>
  <si>
    <t>LAB91</t>
  </si>
  <si>
    <t>Micro/Bacteriological Reagents</t>
  </si>
  <si>
    <t>LAB92</t>
  </si>
  <si>
    <t>Culture/Strains</t>
  </si>
  <si>
    <t>LAB93</t>
  </si>
  <si>
    <t>Tissue Culture etc &amp; Misc</t>
  </si>
  <si>
    <t>LAB94</t>
  </si>
  <si>
    <t>Laboratory Waste Disposal</t>
  </si>
  <si>
    <t>DISPOSAL OF CHEMICAL &amp; RADIOACTIVE WASTE</t>
  </si>
  <si>
    <t>LAB95</t>
  </si>
  <si>
    <t>Clinical Waste Disposal</t>
  </si>
  <si>
    <t>DISPOSAL OF CLINICAL WASTE</t>
  </si>
  <si>
    <t>LAB96</t>
  </si>
  <si>
    <t>Chemical Waste Disposal</t>
  </si>
  <si>
    <t>LAB97</t>
  </si>
  <si>
    <t>Radioactive</t>
  </si>
  <si>
    <t>LAB98</t>
  </si>
  <si>
    <t>Waste Disposal, Miscellaneous</t>
  </si>
  <si>
    <t>LAB99</t>
  </si>
  <si>
    <t>Clinical Trial, Service Costs</t>
  </si>
  <si>
    <t>CLINICAL TRIAL / SERVICE COSTS</t>
  </si>
  <si>
    <t>Other/General Laboratory</t>
  </si>
  <si>
    <t>LABX2</t>
  </si>
  <si>
    <t>Other/General Chemical Supplies</t>
  </si>
  <si>
    <t>CHEMICALS &amp; LAB SUPPLIERS - OTHERS</t>
  </si>
  <si>
    <t>LIB1</t>
  </si>
  <si>
    <t>Book Binding Services</t>
  </si>
  <si>
    <t>OTHER LIBRARY COSTS</t>
  </si>
  <si>
    <t>LIB10</t>
  </si>
  <si>
    <t>Manuals (on line and hard copy)</t>
  </si>
  <si>
    <t>LIB11</t>
  </si>
  <si>
    <t>Tickets and Tokens electronic</t>
  </si>
  <si>
    <t>LIB12</t>
  </si>
  <si>
    <t>Library Equipment &amp; Services</t>
  </si>
  <si>
    <t>LIBRARY EQUIPMENT</t>
  </si>
  <si>
    <t>LIB14</t>
  </si>
  <si>
    <t>Author Publication Costs</t>
  </si>
  <si>
    <t>Author publication costs</t>
  </si>
  <si>
    <t>LIB15</t>
  </si>
  <si>
    <t>Online Access</t>
  </si>
  <si>
    <t>Online access - Electronic Submission</t>
  </si>
  <si>
    <t>LIB2</t>
  </si>
  <si>
    <t>Books</t>
  </si>
  <si>
    <t>BOOKS</t>
  </si>
  <si>
    <t>LIB3</t>
  </si>
  <si>
    <t>Inter-Library Loans</t>
  </si>
  <si>
    <t>LIB4</t>
  </si>
  <si>
    <t>Journals</t>
  </si>
  <si>
    <t>JOURNALS</t>
  </si>
  <si>
    <t>LIB5</t>
  </si>
  <si>
    <t>Library Subscriptions, on-line</t>
  </si>
  <si>
    <t>SUBSCRIPTIONS</t>
  </si>
  <si>
    <t>LIB6</t>
  </si>
  <si>
    <t>Manuscripts</t>
  </si>
  <si>
    <t>LIB7</t>
  </si>
  <si>
    <t>Newspapers and Periodicals</t>
  </si>
  <si>
    <t>PERIODICALS</t>
  </si>
  <si>
    <t>LIB8</t>
  </si>
  <si>
    <t>Archiving Services, Consumables</t>
  </si>
  <si>
    <t>LIB9</t>
  </si>
  <si>
    <t>Electronic Media (audio books)</t>
  </si>
  <si>
    <t>LIBX</t>
  </si>
  <si>
    <t>Other/General Library</t>
  </si>
  <si>
    <t>PRI1</t>
  </si>
  <si>
    <t>Printing Binding &amp; Finishing Servic</t>
  </si>
  <si>
    <t>PRINTING AND PRINTING SUPPLIES</t>
  </si>
  <si>
    <t>PRI2</t>
  </si>
  <si>
    <t>External or Outsourced Printing</t>
  </si>
  <si>
    <t>PRI3</t>
  </si>
  <si>
    <t>Printing Consumables, inks etc</t>
  </si>
  <si>
    <t>PRI4</t>
  </si>
  <si>
    <t>Printing -External Design Artwork</t>
  </si>
  <si>
    <t>PRI5</t>
  </si>
  <si>
    <t>Printing Equipment</t>
  </si>
  <si>
    <t>PRI6</t>
  </si>
  <si>
    <t>External Typesetting</t>
  </si>
  <si>
    <t>PRI7</t>
  </si>
  <si>
    <t>Special papers - NOT PHOTOCOPY</t>
  </si>
  <si>
    <t>PRI8</t>
  </si>
  <si>
    <t>Printing Card and Board</t>
  </si>
  <si>
    <t>PRI9</t>
  </si>
  <si>
    <t>Printing by University Print Unit</t>
  </si>
  <si>
    <t>PRIX</t>
  </si>
  <si>
    <t>Other/General Printing</t>
  </si>
  <si>
    <t>R1</t>
  </si>
  <si>
    <t>Advertising</t>
  </si>
  <si>
    <t>ADVERTISING</t>
  </si>
  <si>
    <t>R10</t>
  </si>
  <si>
    <t>Promotions and Publicity</t>
  </si>
  <si>
    <t>EXHIBITION / OPEN DAY COSTS</t>
  </si>
  <si>
    <t>R11</t>
  </si>
  <si>
    <t>Speakers, Presenters</t>
  </si>
  <si>
    <t>PRESENTERS / SPEAKER COSTS</t>
  </si>
  <si>
    <t>R12</t>
  </si>
  <si>
    <t>Subscriptions</t>
  </si>
  <si>
    <t>R13</t>
  </si>
  <si>
    <t>Training Courses</t>
  </si>
  <si>
    <t>TRAINING COURSES</t>
  </si>
  <si>
    <t>R14</t>
  </si>
  <si>
    <t>Marketing &amp; Recruitment(not R1)</t>
  </si>
  <si>
    <t>MARKET ASSESSMENT</t>
  </si>
  <si>
    <t>R15</t>
  </si>
  <si>
    <t>Debt Collection Services</t>
  </si>
  <si>
    <t>FINANCIAL COSTS - FINANCE OFFICE</t>
  </si>
  <si>
    <t>R16</t>
  </si>
  <si>
    <t>Market Research</t>
  </si>
  <si>
    <t>R17</t>
  </si>
  <si>
    <t>Auction Services and fees</t>
  </si>
  <si>
    <t>R18</t>
  </si>
  <si>
    <t>Translation, Interpreter</t>
  </si>
  <si>
    <t>R19</t>
  </si>
  <si>
    <t>Sports coaching etc</t>
  </si>
  <si>
    <t>R2</t>
  </si>
  <si>
    <t>Data Information Services</t>
  </si>
  <si>
    <t>R20</t>
  </si>
  <si>
    <t>Student Placement Programmes</t>
  </si>
  <si>
    <t>STUDENT PLACEMENT PROGRAMMES</t>
  </si>
  <si>
    <t>R21</t>
  </si>
  <si>
    <t>Lecturer, Examiner, Moderator - Und</t>
  </si>
  <si>
    <t>UNDERGRADUATE EXAMINERS´ FEES</t>
  </si>
  <si>
    <t>R21A</t>
  </si>
  <si>
    <t>Lecturer, Examiner, Moderator - Pos</t>
  </si>
  <si>
    <t>POSTGRADUATE TAUGHT EXAMINERS´ FEES</t>
  </si>
  <si>
    <t>R21B</t>
  </si>
  <si>
    <t>Lecturer, Examiner, Moderator - Res</t>
  </si>
  <si>
    <t>RESEARCH EXAMINERS´ FEES</t>
  </si>
  <si>
    <t>R22</t>
  </si>
  <si>
    <t>Customs &amp; Excise (not VAT)</t>
  </si>
  <si>
    <t>R23</t>
  </si>
  <si>
    <t>Fees - Students</t>
  </si>
  <si>
    <t>TUITION FEES</t>
  </si>
  <si>
    <t>R23A</t>
  </si>
  <si>
    <t>Student Matriculation</t>
  </si>
  <si>
    <t>STUDENT MATRIC EXPENSES</t>
  </si>
  <si>
    <t>R24</t>
  </si>
  <si>
    <t>Hospitality/Entertainment (Internal)</t>
  </si>
  <si>
    <t>STAFF ENTERTAINING (INTERNAL SERVICE)</t>
  </si>
  <si>
    <t>R24A</t>
  </si>
  <si>
    <t>Hospitality/Entertainment (External)</t>
  </si>
  <si>
    <t>STAFF ENTERTAINING (EXTERNAL SUPPLIERS)</t>
  </si>
  <si>
    <t>R25</t>
  </si>
  <si>
    <t>Other Educational Bodies</t>
  </si>
  <si>
    <t>FEE PAYMENTS - Other Educational bodies</t>
  </si>
  <si>
    <t>R26</t>
  </si>
  <si>
    <t>Other Public Bodies</t>
  </si>
  <si>
    <t>R27</t>
  </si>
  <si>
    <t>Awards, Gifts, Trophies</t>
  </si>
  <si>
    <t>PRIZES AND MEDALS</t>
  </si>
  <si>
    <t>R28</t>
  </si>
  <si>
    <t>Bursaries</t>
  </si>
  <si>
    <t>BURSARIES</t>
  </si>
  <si>
    <t>R28A</t>
  </si>
  <si>
    <t>Scholarship Fees</t>
  </si>
  <si>
    <t>SCHOLARSHIPS FEES</t>
  </si>
  <si>
    <t>R28B</t>
  </si>
  <si>
    <t>Scholarship Maintenance</t>
  </si>
  <si>
    <t>SCHOLARSHIPS MAINTENANCE</t>
  </si>
  <si>
    <t>R29</t>
  </si>
  <si>
    <t>Interdepartmental trading</t>
  </si>
  <si>
    <t>INTERNAL TRANSFERS</t>
  </si>
  <si>
    <t>R3</t>
  </si>
  <si>
    <t>Financial consultancy</t>
  </si>
  <si>
    <t>FINANCIAL CONSULTANCY FEES</t>
  </si>
  <si>
    <t>R30</t>
  </si>
  <si>
    <t>Overseas Commission Payments</t>
  </si>
  <si>
    <t>OVERSEAS COMMISSION PAYMENTS</t>
  </si>
  <si>
    <t>R3A</t>
  </si>
  <si>
    <t>Audit Fees</t>
  </si>
  <si>
    <t>AUDIT FEES</t>
  </si>
  <si>
    <t>R3B</t>
  </si>
  <si>
    <t>Investement Consultancy</t>
  </si>
  <si>
    <t>MANAGEMENT FEE</t>
  </si>
  <si>
    <t>R4</t>
  </si>
  <si>
    <t>General Consultancy</t>
  </si>
  <si>
    <t>R5</t>
  </si>
  <si>
    <t>Insurance Services and fees</t>
  </si>
  <si>
    <t>INSURANCE COSTS</t>
  </si>
  <si>
    <t>R6</t>
  </si>
  <si>
    <t>Legal  Services</t>
  </si>
  <si>
    <t>LEGAL SERVICES</t>
  </si>
  <si>
    <t>R7</t>
  </si>
  <si>
    <t>Banking Services</t>
  </si>
  <si>
    <t>R8</t>
  </si>
  <si>
    <t>Patents, IPR, Trademarks</t>
  </si>
  <si>
    <t>R9</t>
  </si>
  <si>
    <t>Temporary staff</t>
  </si>
  <si>
    <t>Non Uni Salaries</t>
  </si>
  <si>
    <t>RX</t>
  </si>
  <si>
    <t>Other/General Professional</t>
  </si>
  <si>
    <t>RX1</t>
  </si>
  <si>
    <t>ENDOWMENT ONE-OFF RECOUPING - Basic</t>
  </si>
  <si>
    <t>SAF1</t>
  </si>
  <si>
    <t>Confidential Waste Disposal</t>
  </si>
  <si>
    <t>SAF10</t>
  </si>
  <si>
    <t>Access Control, Keys, Passes</t>
  </si>
  <si>
    <t>SAF11</t>
  </si>
  <si>
    <t>Counselling Services</t>
  </si>
  <si>
    <t>SAF12</t>
  </si>
  <si>
    <t>Alarms ( Fire, Smoke, Gas, Intruder</t>
  </si>
  <si>
    <t>SAF13</t>
  </si>
  <si>
    <t>Special Needs/DDA Supplies</t>
  </si>
  <si>
    <t>SAF14</t>
  </si>
  <si>
    <t>Health &amp; Safety Supplies</t>
  </si>
  <si>
    <t>SAF15</t>
  </si>
  <si>
    <t>Carbon Reduction commitments</t>
  </si>
  <si>
    <t>Carbon reduction commitments</t>
  </si>
  <si>
    <t>SAF2</t>
  </si>
  <si>
    <t>Fire Protection/Fire Fighting</t>
  </si>
  <si>
    <t>SAF3</t>
  </si>
  <si>
    <t>First Aid Supplies</t>
  </si>
  <si>
    <t>SAF4</t>
  </si>
  <si>
    <t>Safety &amp; P P E</t>
  </si>
  <si>
    <t>SAF5</t>
  </si>
  <si>
    <t>Security Consumables</t>
  </si>
  <si>
    <t>SAF6</t>
  </si>
  <si>
    <t>Security Services</t>
  </si>
  <si>
    <t>SAF7</t>
  </si>
  <si>
    <t>Waste disposal - Hazardous</t>
  </si>
  <si>
    <t>SAF8</t>
  </si>
  <si>
    <t>Occupational Health Supplies</t>
  </si>
  <si>
    <t>SAF9</t>
  </si>
  <si>
    <t>Surveillance Equipment</t>
  </si>
  <si>
    <t>SAFX</t>
  </si>
  <si>
    <t>General Safety and Security</t>
  </si>
  <si>
    <t>TRAVEL &amp; SUBSISTENCE - UK ONLY</t>
  </si>
  <si>
    <t>TRA6</t>
  </si>
  <si>
    <t>STA1</t>
  </si>
  <si>
    <t>Office Equipment, maintenance</t>
  </si>
  <si>
    <t>STA1A</t>
  </si>
  <si>
    <t>Office Equipment</t>
  </si>
  <si>
    <t>STA2</t>
  </si>
  <si>
    <t>Photocopying Paper</t>
  </si>
  <si>
    <t>STA3</t>
  </si>
  <si>
    <t>Photocopying Charges</t>
  </si>
  <si>
    <t>PHOTOCOPYING CHARGES</t>
  </si>
  <si>
    <t>STA4</t>
  </si>
  <si>
    <t>Pre-printed Stationery</t>
  </si>
  <si>
    <t>STA5</t>
  </si>
  <si>
    <t>General Stationery</t>
  </si>
  <si>
    <t>STA6</t>
  </si>
  <si>
    <t>Education Packs &amp; Materials</t>
  </si>
  <si>
    <t>SX</t>
  </si>
  <si>
    <t>Other/General Stationery</t>
  </si>
  <si>
    <t>TEL1</t>
  </si>
  <si>
    <t>Mail Services - UK/Inland</t>
  </si>
  <si>
    <t>MAIL COURIER AND FREIGHT SERVICES</t>
  </si>
  <si>
    <t>TEL10</t>
  </si>
  <si>
    <t>Communications Eqp &amp; Accessories</t>
  </si>
  <si>
    <t>TEL11</t>
  </si>
  <si>
    <t>Land Line Rental</t>
  </si>
  <si>
    <t>TELEPHONES / DATA TRANSMISSION</t>
  </si>
  <si>
    <t>TEL12</t>
  </si>
  <si>
    <t>Mobile Phones - Rental</t>
  </si>
  <si>
    <t>TEL13</t>
  </si>
  <si>
    <t>Land Line, Call Charges</t>
  </si>
  <si>
    <t>TEL14</t>
  </si>
  <si>
    <t>Mobile Phones, Call Charges</t>
  </si>
  <si>
    <t>TEL2</t>
  </si>
  <si>
    <t>Mail Room Equipment</t>
  </si>
  <si>
    <t>TEL3</t>
  </si>
  <si>
    <t>Courier Services</t>
  </si>
  <si>
    <t>TEL4</t>
  </si>
  <si>
    <t>Freight, Carriage &amp; Haulage</t>
  </si>
  <si>
    <t>TEL5</t>
  </si>
  <si>
    <t>Mail Services Overseas</t>
  </si>
  <si>
    <t>TEL6</t>
  </si>
  <si>
    <t>Telephony &amp; Switchboard Capital</t>
  </si>
  <si>
    <t>TEL7</t>
  </si>
  <si>
    <t>Telecoms Transmission Equipment</t>
  </si>
  <si>
    <t>TEL8</t>
  </si>
  <si>
    <t>Radios, Mobile</t>
  </si>
  <si>
    <t>TEL9</t>
  </si>
  <si>
    <t>Phone Cards, Swipe Cards</t>
  </si>
  <si>
    <t>TELX</t>
  </si>
  <si>
    <t>Other Telecommunications</t>
  </si>
  <si>
    <t>TRA1</t>
  </si>
  <si>
    <t>Accommodation - UK Only</t>
  </si>
  <si>
    <t>TRA10</t>
  </si>
  <si>
    <t>Coach Hire</t>
  </si>
  <si>
    <t>OTHER TRAVEL COSTS</t>
  </si>
  <si>
    <t>TRA11</t>
  </si>
  <si>
    <t>Boat Hire and Charter</t>
  </si>
  <si>
    <t>TRA12</t>
  </si>
  <si>
    <t>Travel Agency Services</t>
  </si>
  <si>
    <t>TRA13</t>
  </si>
  <si>
    <t>Staff Amenities</t>
  </si>
  <si>
    <t>STAFF AMENITIES</t>
  </si>
  <si>
    <t>TRA14</t>
  </si>
  <si>
    <t>Student Travel</t>
  </si>
  <si>
    <t>STUDENT AMENITIES</t>
  </si>
  <si>
    <t>TRA15</t>
  </si>
  <si>
    <t>Conferences, meetings, rooms</t>
  </si>
  <si>
    <t>CONFERENCE / COURSES AND MEETINGS</t>
  </si>
  <si>
    <t>TRA16</t>
  </si>
  <si>
    <t>Relocation removal expenses</t>
  </si>
  <si>
    <t>RELOCATION REMOVAL EXPENSES</t>
  </si>
  <si>
    <t>TRA17</t>
  </si>
  <si>
    <t>Package Travel, Field Trips</t>
  </si>
  <si>
    <t>TRA18</t>
  </si>
  <si>
    <t>Interview Expenses</t>
  </si>
  <si>
    <t>INTERVIEW EXPENSES</t>
  </si>
  <si>
    <t>TRA1A</t>
  </si>
  <si>
    <t>Accommodation - Other EC States</t>
  </si>
  <si>
    <t>TRAVEL &amp; SUBSISTENCE - OTHER EC STATES</t>
  </si>
  <si>
    <t>TRA1B</t>
  </si>
  <si>
    <t>Accommodation - Non-EC</t>
  </si>
  <si>
    <t>TRAVEL &amp; SUBSISTENCE - OTHERS</t>
  </si>
  <si>
    <t>TRA1C</t>
  </si>
  <si>
    <t>Accommodation - Visitors</t>
  </si>
  <si>
    <t>TRAVEL &amp; RELATED - OTHERS</t>
  </si>
  <si>
    <t>TRA2</t>
  </si>
  <si>
    <t>Air  Travel - UK Only</t>
  </si>
  <si>
    <t>TRA2A</t>
  </si>
  <si>
    <t>Air  Travel - Other EC States</t>
  </si>
  <si>
    <t>TRA2B</t>
  </si>
  <si>
    <t>Air  Travel - Non-EC</t>
  </si>
  <si>
    <t>TRA2C</t>
  </si>
  <si>
    <t>Airport Tax</t>
  </si>
  <si>
    <t>AIRPORT TAX UK</t>
  </si>
  <si>
    <t>TRA2D</t>
  </si>
  <si>
    <t>Transaction Fee</t>
  </si>
  <si>
    <t>COMMISSION</t>
  </si>
  <si>
    <t>TRA3</t>
  </si>
  <si>
    <t>Ferry Travel - UK Only</t>
  </si>
  <si>
    <t>TRA3A</t>
  </si>
  <si>
    <t>Ferry Travel - Other EC States</t>
  </si>
  <si>
    <t>TRA3B</t>
  </si>
  <si>
    <t>Ferry Travel - Non-EC</t>
  </si>
  <si>
    <t>TRA4</t>
  </si>
  <si>
    <t>Taxi Hire - UK Only</t>
  </si>
  <si>
    <t>TRA4A</t>
  </si>
  <si>
    <t>Taxi Hire - Other EC States</t>
  </si>
  <si>
    <t>TRA4B</t>
  </si>
  <si>
    <t>Taxi Hire - Non-EC</t>
  </si>
  <si>
    <t>TRA5</t>
  </si>
  <si>
    <t>Mileage (Private Vehicles)</t>
  </si>
  <si>
    <t>MILEAGE (PRIVATELY OWNED VEHICLES)</t>
  </si>
  <si>
    <t>Rail Travel - UK Only</t>
  </si>
  <si>
    <t>TRA6A</t>
  </si>
  <si>
    <t>Rail Travel - Other EC States</t>
  </si>
  <si>
    <t>TRA6B</t>
  </si>
  <si>
    <t>Rail Travel - Non-EC</t>
  </si>
  <si>
    <t>TRA7</t>
  </si>
  <si>
    <t>Subsistence - UK Only</t>
  </si>
  <si>
    <t>TRA7A</t>
  </si>
  <si>
    <t>Subsistence - Other EC States</t>
  </si>
  <si>
    <t>TRA7B</t>
  </si>
  <si>
    <t>Subsistence - Non-EC</t>
  </si>
  <si>
    <t>TRA8</t>
  </si>
  <si>
    <t>Car Hire - UK Only</t>
  </si>
  <si>
    <t>TRA8A</t>
  </si>
  <si>
    <t>Car Hire - Other EC States</t>
  </si>
  <si>
    <t>TRA8B</t>
  </si>
  <si>
    <t>Car Hire - Non-EC</t>
  </si>
  <si>
    <t>TRA9</t>
  </si>
  <si>
    <t>Van Hire</t>
  </si>
  <si>
    <t>TX</t>
  </si>
  <si>
    <t>Other/General Travel</t>
  </si>
  <si>
    <t>UTL1</t>
  </si>
  <si>
    <t>Electricity Supply and Services</t>
  </si>
  <si>
    <t>ELECTRICITY</t>
  </si>
  <si>
    <t>UTL2</t>
  </si>
  <si>
    <t>Gas Supply and Services</t>
  </si>
  <si>
    <t>GAS</t>
  </si>
  <si>
    <t>UTL3</t>
  </si>
  <si>
    <t>Oil Supply and Services</t>
  </si>
  <si>
    <t>HEATING OIL</t>
  </si>
  <si>
    <t>UTL4</t>
  </si>
  <si>
    <t>Solid Fuel, supplies and services</t>
  </si>
  <si>
    <t>VENTILATION / HEATING MATERIALS</t>
  </si>
  <si>
    <t>UTL5</t>
  </si>
  <si>
    <t>Water and Sewerage Services</t>
  </si>
  <si>
    <t>WATER (RATED)</t>
  </si>
  <si>
    <t>UTL6</t>
  </si>
  <si>
    <t>Other/General Utilities</t>
  </si>
  <si>
    <t>UTL7</t>
  </si>
  <si>
    <t>Steam</t>
  </si>
  <si>
    <t>STEAM</t>
  </si>
  <si>
    <t>VEH1</t>
  </si>
  <si>
    <t>Vehicle Purchase</t>
  </si>
  <si>
    <t>VEH10</t>
  </si>
  <si>
    <t>Motor Cycle and Bicycles</t>
  </si>
  <si>
    <t>VEH11</t>
  </si>
  <si>
    <t>Marine Craft</t>
  </si>
  <si>
    <t>VEH12</t>
  </si>
  <si>
    <t>Cycle for Work Scheme</t>
  </si>
  <si>
    <t>CYCLE TO WORK SCHEME - EQUIPMENT</t>
  </si>
  <si>
    <t>VEH13</t>
  </si>
  <si>
    <t>Motor Vehicles Capital</t>
  </si>
  <si>
    <t>MOTOR VEHICLES PURCHASES</t>
  </si>
  <si>
    <t>VEH2</t>
  </si>
  <si>
    <t>Motoring Association Charges</t>
  </si>
  <si>
    <t>VEH3</t>
  </si>
  <si>
    <t>Vehicle Lease Hire &amp; contract hire</t>
  </si>
  <si>
    <t>OTHER FINANCIAL COSTS</t>
  </si>
  <si>
    <t>VEH4</t>
  </si>
  <si>
    <t>Road Tax</t>
  </si>
  <si>
    <t>VEHICLE CONSUMABLES</t>
  </si>
  <si>
    <t>VEH5</t>
  </si>
  <si>
    <t>Vehicle Repair, Maint &amp; MOT</t>
  </si>
  <si>
    <t>VEH6</t>
  </si>
  <si>
    <t>Tyres</t>
  </si>
  <si>
    <t>VEH7</t>
  </si>
  <si>
    <t>Fuels and Lubricants</t>
  </si>
  <si>
    <t>VEH8</t>
  </si>
  <si>
    <t>Vehicle Parts &amp; Accessories</t>
  </si>
  <si>
    <t>VEH9</t>
  </si>
  <si>
    <t>Garage Equipment</t>
  </si>
  <si>
    <t>VEHX</t>
  </si>
  <si>
    <t>Other/general Vehicles</t>
  </si>
  <si>
    <t>WOR1</t>
  </si>
  <si>
    <t>Batteries</t>
  </si>
  <si>
    <t>WORKSHOP CONSUMABLES</t>
  </si>
  <si>
    <t>WOR10</t>
  </si>
  <si>
    <t>Other Raw Materials Lubricants Salt</t>
  </si>
  <si>
    <t>WOR11</t>
  </si>
  <si>
    <t>Plastics, Glass and Ceramics</t>
  </si>
  <si>
    <t>WOR12</t>
  </si>
  <si>
    <t>Wood</t>
  </si>
  <si>
    <t>WOR13</t>
  </si>
  <si>
    <t>Electronic Components</t>
  </si>
  <si>
    <t>WOR14</t>
  </si>
  <si>
    <t>Plumbing Sundries</t>
  </si>
  <si>
    <t>WOR15</t>
  </si>
  <si>
    <t>Ironmongery Locksmiths</t>
  </si>
  <si>
    <t>WOR16</t>
  </si>
  <si>
    <t>Adhesives, Fillers &amp; Sealants</t>
  </si>
  <si>
    <t>WOR17</t>
  </si>
  <si>
    <t>Workshop Consumables</t>
  </si>
  <si>
    <t>WOR18</t>
  </si>
  <si>
    <t>Workshop Capital Equipment</t>
  </si>
  <si>
    <t>WOR2</t>
  </si>
  <si>
    <t>Electrical Wholesalers Sundries</t>
  </si>
  <si>
    <t>WOR3</t>
  </si>
  <si>
    <t>Fasteners Nuts Bolts Rivets etc</t>
  </si>
  <si>
    <t>WOR4</t>
  </si>
  <si>
    <t>Hand Tools</t>
  </si>
  <si>
    <t>WOR5</t>
  </si>
  <si>
    <t>Handling  and Storage Equipment</t>
  </si>
  <si>
    <t>WORKSHOP EQUIPMENT</t>
  </si>
  <si>
    <t>WOR6</t>
  </si>
  <si>
    <t>Machine Tools and Accessories</t>
  </si>
  <si>
    <t>WOR7</t>
  </si>
  <si>
    <t>Maintenance workshop eqp &amp; tools</t>
  </si>
  <si>
    <t>WOR8</t>
  </si>
  <si>
    <t>Mechanical Components/Spare Parts</t>
  </si>
  <si>
    <t>WOR9</t>
  </si>
  <si>
    <t>Metals</t>
  </si>
  <si>
    <t>WORX</t>
  </si>
  <si>
    <t>Other/General Workshop</t>
  </si>
  <si>
    <t>Account Code</t>
  </si>
  <si>
    <t>Account Code Description</t>
  </si>
  <si>
    <t>Product Code</t>
  </si>
  <si>
    <t>Type</t>
  </si>
  <si>
    <t>Audio Visual, Multimedia</t>
  </si>
  <si>
    <t>Catering Supplies &amp; Services</t>
  </si>
  <si>
    <t>Computer Supplies and Services</t>
  </si>
  <si>
    <t xml:space="preserve">Estates &amp; Buildings </t>
  </si>
  <si>
    <t>Furniture, Furnishings &amp; textiles</t>
  </si>
  <si>
    <t xml:space="preserve">Janitorial and Domestic </t>
  </si>
  <si>
    <t xml:space="preserve">Laboratory/Animal House </t>
  </si>
  <si>
    <t xml:space="preserve">Library and Publications </t>
  </si>
  <si>
    <t xml:space="preserve">Printing and Reprographics </t>
  </si>
  <si>
    <t>Professional Fees &amp; Consultancy</t>
  </si>
  <si>
    <t xml:space="preserve">Safety and Security </t>
  </si>
  <si>
    <t>Stationery &amp; Office Supplies</t>
  </si>
  <si>
    <t xml:space="preserve">Telecommunications, Postal </t>
  </si>
  <si>
    <t xml:space="preserve">Travel and Transport </t>
  </si>
  <si>
    <t>Utilities</t>
  </si>
  <si>
    <t>Vehicles Supplies and Services</t>
  </si>
  <si>
    <t>Workshop and Maintenance</t>
  </si>
  <si>
    <t>R4A</t>
  </si>
  <si>
    <t>Overseas Investigator Services Costs</t>
  </si>
  <si>
    <t>ESTX1</t>
  </si>
  <si>
    <t>ACCOMMODATION SUNDRY CREDITORS</t>
  </si>
  <si>
    <t>EQUIP-ASSET</t>
  </si>
  <si>
    <t>Equipment Purchasing over £50K</t>
  </si>
  <si>
    <t>EQUIPMENT ASSETS &gt; £50K CLEARING ACCOUNT</t>
  </si>
  <si>
    <t>https://www.unspsc.org/</t>
  </si>
  <si>
    <t xml:space="preserve">When using the E-procurement all Products are linked to UNSPSC codes (United Nations Standard Products and Services Code) </t>
  </si>
  <si>
    <t>Supplier products have a designated UNSPSC code - The UNSPSC code is assigned to the Product by the supplier.</t>
  </si>
  <si>
    <t>See below a list of UNSPSC codes along with the corresponding Agresso Generic Product Code and Agresso Account Code</t>
  </si>
  <si>
    <t xml:space="preserve">All UNSPSC codes have been assigned to Agresso Generic Product (See first worksheet) codes by the Procurement Office. </t>
  </si>
  <si>
    <t>Product</t>
  </si>
  <si>
    <t>UNSPSC code</t>
  </si>
  <si>
    <t>UNSPSC description</t>
  </si>
  <si>
    <t>Graphic arts or photography teaching aids or materials</t>
  </si>
  <si>
    <t>Live performances</t>
  </si>
  <si>
    <t>Performing arts professionals</t>
  </si>
  <si>
    <t>Touring companies</t>
  </si>
  <si>
    <t>Phone and video conference equipment and hardware and controllers</t>
  </si>
  <si>
    <t>Graphic design</t>
  </si>
  <si>
    <t>Art design services</t>
  </si>
  <si>
    <t>Arts and crafts equipment and accessories and supplies</t>
  </si>
  <si>
    <t>Audio and visual presentation and composing equipment</t>
  </si>
  <si>
    <t>Audio and visual equipment</t>
  </si>
  <si>
    <t>Projectors and supplies</t>
  </si>
  <si>
    <t>Lecterns and sound systems and accessories</t>
  </si>
  <si>
    <t>Projector stands or carts</t>
  </si>
  <si>
    <t>Electronic learning aids</t>
  </si>
  <si>
    <t>Musical instrument parts and accessories</t>
  </si>
  <si>
    <t>Music and dance accessories</t>
  </si>
  <si>
    <t>Music and drama</t>
  </si>
  <si>
    <t>Photographic services</t>
  </si>
  <si>
    <t>Cameras</t>
  </si>
  <si>
    <t>Photographic or filming or video equipment</t>
  </si>
  <si>
    <t>Camera accessories</t>
  </si>
  <si>
    <t>Film processing services</t>
  </si>
  <si>
    <t>Photographic processing equipment</t>
  </si>
  <si>
    <t>Stage or studio lamps </t>
  </si>
  <si>
    <t>Radio studio or equipment services </t>
  </si>
  <si>
    <t>Studio photography services or still photographs </t>
  </si>
  <si>
    <t>Studio aid accessories </t>
  </si>
  <si>
    <t>Stage or projection or studio lighting system </t>
  </si>
  <si>
    <t>Studio aids </t>
  </si>
  <si>
    <t>Stage and studio luminaires </t>
  </si>
  <si>
    <t>Stage and studio lighting dimming and control devices </t>
  </si>
  <si>
    <t>Stage and studio lighting accessories </t>
  </si>
  <si>
    <t>Costumes or accessories</t>
  </si>
  <si>
    <t>Dramatic play equipment and accessories</t>
  </si>
  <si>
    <t>Digital versatile disks DVDs</t>
  </si>
  <si>
    <t>Removable storage media accessories</t>
  </si>
  <si>
    <t>Moving picture media</t>
  </si>
  <si>
    <t>Still picture film</t>
  </si>
  <si>
    <t>Photographic and recording media</t>
  </si>
  <si>
    <t>Photographic filmmaking supplies</t>
  </si>
  <si>
    <t>Wine</t>
  </si>
  <si>
    <t>Spirits or liquors</t>
  </si>
  <si>
    <t>Alcoholic beverages</t>
  </si>
  <si>
    <t>Food service glasses</t>
  </si>
  <si>
    <t>Food service flatware</t>
  </si>
  <si>
    <t>Food service dinnerware</t>
  </si>
  <si>
    <t>Commercial use cutlery</t>
  </si>
  <si>
    <t>Bedclothes and table and kitchen linen and towels</t>
  </si>
  <si>
    <t>Domestic kitchenware</t>
  </si>
  <si>
    <t>Table and kitchen linen and accessories</t>
  </si>
  <si>
    <t>Domestic flatware and cutlery</t>
  </si>
  <si>
    <t>Cookware and kitchen tools</t>
  </si>
  <si>
    <t>Tabletop and serving equipment</t>
  </si>
  <si>
    <t>Vending machines</t>
  </si>
  <si>
    <t>Cigarette machines</t>
  </si>
  <si>
    <t>Bottle or can vending machines</t>
  </si>
  <si>
    <t>Frozen confections machines</t>
  </si>
  <si>
    <t>Liquid vending machines</t>
  </si>
  <si>
    <t>Piece and part vending machines</t>
  </si>
  <si>
    <t>Tobacco and smoking products and substitutes</t>
  </si>
  <si>
    <t>Vegetables</t>
  </si>
  <si>
    <t>Fruits</t>
  </si>
  <si>
    <t>Fruits and vegetables and nuts and seeds</t>
  </si>
  <si>
    <t>Ornaments or decorations </t>
  </si>
  <si>
    <t>Fish</t>
  </si>
  <si>
    <t>Seafood</t>
  </si>
  <si>
    <t>Snack foods</t>
  </si>
  <si>
    <t>Confectionary products</t>
  </si>
  <si>
    <t>Chocolate and sugars and sweeteners and confectionary products</t>
  </si>
  <si>
    <t>Food and beverage dispensing equipment</t>
  </si>
  <si>
    <t>Bottled water dispensers or accessories</t>
  </si>
  <si>
    <t>Banquet and catering services</t>
  </si>
  <si>
    <t>Catering services</t>
  </si>
  <si>
    <t>Processed and prepared meats</t>
  </si>
  <si>
    <t>Meat and poultry</t>
  </si>
  <si>
    <t>Meat and poultry products</t>
  </si>
  <si>
    <t>Bread and biscuits and cookies</t>
  </si>
  <si>
    <t>Cakes and pies and pastries</t>
  </si>
  <si>
    <t>Bread and bakery products</t>
  </si>
  <si>
    <t>Domestic disposable kitchenware</t>
  </si>
  <si>
    <t>Dairy products and eggs</t>
  </si>
  <si>
    <t>Frozen meat or poultry</t>
  </si>
  <si>
    <t>Frozen eggs</t>
  </si>
  <si>
    <t>Frozen shellfish</t>
  </si>
  <si>
    <t>Frozen fish</t>
  </si>
  <si>
    <t>Frozen vegetables</t>
  </si>
  <si>
    <t>Frozen processed or prepared meats</t>
  </si>
  <si>
    <t>Frozen fruit</t>
  </si>
  <si>
    <t>Frozen cookie dough</t>
  </si>
  <si>
    <t>Frozen bread dough</t>
  </si>
  <si>
    <t>Frozen cakes or pies or pastries</t>
  </si>
  <si>
    <t>Frozen pastry dough</t>
  </si>
  <si>
    <t>Frozen prepared soups or stews</t>
  </si>
  <si>
    <t>Frozen sandwiches or filled rolls</t>
  </si>
  <si>
    <t>Frozen sandwich fillers</t>
  </si>
  <si>
    <t>Frozen prepared potatoes or rice or pasta or stuffing</t>
  </si>
  <si>
    <t>Frozen bread</t>
  </si>
  <si>
    <t>Frozen milk and butter products</t>
  </si>
  <si>
    <t>Frozen prepared salads</t>
  </si>
  <si>
    <t>Frozen juices</t>
  </si>
  <si>
    <t>Frozen savory pies or quiches or pasties</t>
  </si>
  <si>
    <t>Frozen combination meals</t>
  </si>
  <si>
    <t>Baking mixes and supplies</t>
  </si>
  <si>
    <t>Edible oils and fats</t>
  </si>
  <si>
    <t>Prepared and preserved foods</t>
  </si>
  <si>
    <t>Cereal and pulse products</t>
  </si>
  <si>
    <t>Seasonings and preservatives</t>
  </si>
  <si>
    <t>Food Preparation Equipment</t>
  </si>
  <si>
    <t>Industrial beverage processing machinery</t>
  </si>
  <si>
    <t>Food cooking and smoking machinery</t>
  </si>
  <si>
    <t>Food preparation machinery</t>
  </si>
  <si>
    <t>Food cutting machinery</t>
  </si>
  <si>
    <t>Bars</t>
  </si>
  <si>
    <t>Industrial freezers</t>
  </si>
  <si>
    <t>Industrial refrigerators</t>
  </si>
  <si>
    <t>Industrial food and beverage equipment</t>
  </si>
  <si>
    <t>Chicken processing machinery and equipment</t>
  </si>
  <si>
    <t>Institutional food services equipment</t>
  </si>
  <si>
    <t>Non alcoholic beverages</t>
  </si>
  <si>
    <t>Coffee and tea</t>
  </si>
  <si>
    <t>Beverages</t>
  </si>
  <si>
    <t>Soft drinks</t>
  </si>
  <si>
    <t>Food and beverage industries</t>
  </si>
  <si>
    <t>Food Beverage and Tobacco Products</t>
  </si>
  <si>
    <t>Food and nutrition services</t>
  </si>
  <si>
    <t>Restaurants and catering</t>
  </si>
  <si>
    <t>Maintenance or support fees</t>
  </si>
  <si>
    <t>Scanners</t>
  </si>
  <si>
    <t>Printer labels</t>
  </si>
  <si>
    <t>Computer or office equipment cleaning kit</t>
  </si>
  <si>
    <t>Computer printout paper</t>
  </si>
  <si>
    <t>Computer accessories</t>
  </si>
  <si>
    <t>Internet service providers ISP</t>
  </si>
  <si>
    <t>Electronic mail service provider</t>
  </si>
  <si>
    <t>Internet domain names</t>
  </si>
  <si>
    <t>Internet services</t>
  </si>
  <si>
    <t>World wide web WWW site design services</t>
  </si>
  <si>
    <t>Web search engine providers</t>
  </si>
  <si>
    <t>World wide web WWW site operation host services</t>
  </si>
  <si>
    <t>Personal computers</t>
  </si>
  <si>
    <t>UNIX server maintenance  </t>
  </si>
  <si>
    <t>Mainframe computers</t>
  </si>
  <si>
    <t>Computer printers</t>
  </si>
  <si>
    <t>Dot matrix printers</t>
  </si>
  <si>
    <t>Multi function printers</t>
  </si>
  <si>
    <t>Laser printers</t>
  </si>
  <si>
    <t>Line matrix printers</t>
  </si>
  <si>
    <t>Printer or facsimile or photocopier cleaning supplies</t>
  </si>
  <si>
    <t>Printer ribbon</t>
  </si>
  <si>
    <t>Printer or facsimile or photocopier drums</t>
  </si>
  <si>
    <t>Developer for printers or photocopiers</t>
  </si>
  <si>
    <t>Ink cartridges</t>
  </si>
  <si>
    <t>Print heads</t>
  </si>
  <si>
    <t>Toner</t>
  </si>
  <si>
    <t>Media storage devices</t>
  </si>
  <si>
    <t>Media storage device accessories</t>
  </si>
  <si>
    <t>Read only digital versatile disc DVD</t>
  </si>
  <si>
    <t>Tax preparation software</t>
  </si>
  <si>
    <t>Software</t>
  </si>
  <si>
    <t>Security and protection software</t>
  </si>
  <si>
    <t>Human resources software</t>
  </si>
  <si>
    <t>Project management software</t>
  </si>
  <si>
    <t>Internet browser software</t>
  </si>
  <si>
    <t>Label making software</t>
  </si>
  <si>
    <t>Accounting software</t>
  </si>
  <si>
    <t>Software maintenance and support</t>
  </si>
  <si>
    <t>Networking software</t>
  </si>
  <si>
    <t>Educational or reference software</t>
  </si>
  <si>
    <t>Financial analysis software</t>
  </si>
  <si>
    <t>Word processing software</t>
  </si>
  <si>
    <t>Presentation software</t>
  </si>
  <si>
    <t>Calendar and scheduling software</t>
  </si>
  <si>
    <t>Business function specific software</t>
  </si>
  <si>
    <t>Spreadsheet software</t>
  </si>
  <si>
    <t>Optical character reader OCR or scanning software</t>
  </si>
  <si>
    <t>Desktop publishing software</t>
  </si>
  <si>
    <t>Inventory management software</t>
  </si>
  <si>
    <t>Web page creation and editing software</t>
  </si>
  <si>
    <t>Operating environment software</t>
  </si>
  <si>
    <t>Parts or accessories panel systems</t>
  </si>
  <si>
    <t>Computer Equipment and Accessories</t>
  </si>
  <si>
    <t>Student computer desks</t>
  </si>
  <si>
    <t>Workstations and office packages</t>
  </si>
  <si>
    <t>Modular reception office packages</t>
  </si>
  <si>
    <t>Student computer tables</t>
  </si>
  <si>
    <t>Modular staff office packages</t>
  </si>
  <si>
    <t>Console controller  mainframe</t>
  </si>
  <si>
    <t>System boards processors interfaces or modules</t>
  </si>
  <si>
    <t>High end computer servers</t>
  </si>
  <si>
    <t>Computer servers</t>
  </si>
  <si>
    <t>Print servers</t>
  </si>
  <si>
    <t>Computer hardware maintenance or support</t>
  </si>
  <si>
    <t>System administrators</t>
  </si>
  <si>
    <t>Computers</t>
  </si>
  <si>
    <t>Desktop computers</t>
  </si>
  <si>
    <t>Local area network LAN maintenance or support</t>
  </si>
  <si>
    <t>Wide area network WAN maintenance or support</t>
  </si>
  <si>
    <t>Network gateway</t>
  </si>
  <si>
    <t>Network repeaters</t>
  </si>
  <si>
    <t>Network routers</t>
  </si>
  <si>
    <t>Network service concentrators or hubs</t>
  </si>
  <si>
    <t>Network cable</t>
  </si>
  <si>
    <t>Network Processors</t>
  </si>
  <si>
    <t>Firewall network security equipment</t>
  </si>
  <si>
    <t>Content delivery networking equipment</t>
  </si>
  <si>
    <t>Network channel or data service units</t>
  </si>
  <si>
    <t>Network switches</t>
  </si>
  <si>
    <t>Storage area network SAN switch</t>
  </si>
  <si>
    <t>Video networking equipment</t>
  </si>
  <si>
    <t>Network security equipment</t>
  </si>
  <si>
    <t>Fixed network equipment and components</t>
  </si>
  <si>
    <t>Thin client computers</t>
  </si>
  <si>
    <t>Notebook computers</t>
  </si>
  <si>
    <t>Tablet computers</t>
  </si>
  <si>
    <t>Computer data input devices</t>
  </si>
  <si>
    <t>Information Technology Broadcasting and Telecommunications</t>
  </si>
  <si>
    <t>Bar code reader equipment</t>
  </si>
  <si>
    <t>Computer generated design services</t>
  </si>
  <si>
    <t>Concrete and cement and plaster</t>
  </si>
  <si>
    <t>Fabricated bar stock assemblies</t>
  </si>
  <si>
    <t>Fabricated tube assemblies</t>
  </si>
  <si>
    <t>Fabricated sheet assemblies</t>
  </si>
  <si>
    <t>Fabricated structural assemblies</t>
  </si>
  <si>
    <t>Exterior finishing materials</t>
  </si>
  <si>
    <t>Insulation</t>
  </si>
  <si>
    <t>Structural building products</t>
  </si>
  <si>
    <t>Wood and paper industries</t>
  </si>
  <si>
    <t>Fabricated plate assemblies</t>
  </si>
  <si>
    <t>Construction and maintenance support equipment</t>
  </si>
  <si>
    <t>Housings and cabinets and casings</t>
  </si>
  <si>
    <t>Fabricated pipe assemblies</t>
  </si>
  <si>
    <t>Doors and windows and glass</t>
  </si>
  <si>
    <t>Refractories</t>
  </si>
  <si>
    <t>Stampings and sheet components</t>
  </si>
  <si>
    <t>Earth and stone</t>
  </si>
  <si>
    <t>Textile and fabric machinery and accessories</t>
  </si>
  <si>
    <t>Agricultural and forestry and landscape machinery and equipment</t>
  </si>
  <si>
    <t>Atomic and nuclear energy machinery and equipment</t>
  </si>
  <si>
    <t>Oil and gas operating and production equipment</t>
  </si>
  <si>
    <t>Fishing and aquaculture equipment</t>
  </si>
  <si>
    <t>Power generators</t>
  </si>
  <si>
    <t>Heavy construction machinery and equipment</t>
  </si>
  <si>
    <t>Boilers</t>
  </si>
  <si>
    <t>Raw materials processing machinery</t>
  </si>
  <si>
    <t>Petroleum processing machinery</t>
  </si>
  <si>
    <t>Electronic manufacturing machinery and equipment and accessories</t>
  </si>
  <si>
    <t>Lapidary machinery and equipment</t>
  </si>
  <si>
    <t>Leatherworking repairing machinery and equipment</t>
  </si>
  <si>
    <t>Industrial process machinery and equipment and supplies</t>
  </si>
  <si>
    <t>Foundry  machines and equipment and supplies</t>
  </si>
  <si>
    <t>Workshop machinery and equipment and supplies</t>
  </si>
  <si>
    <t>Power sources</t>
  </si>
  <si>
    <t>Industrial pumps and compressors</t>
  </si>
  <si>
    <t>Material handling machinery and equipment</t>
  </si>
  <si>
    <t>Sawmilling and lumber processing machinery and equipment</t>
  </si>
  <si>
    <t>Mixers and their parts and accessories</t>
  </si>
  <si>
    <t>Mining and quarrying machinery and equipment</t>
  </si>
  <si>
    <t>Pneumatic and hydraulic and electric control systems</t>
  </si>
  <si>
    <t>Mass transfer equipment</t>
  </si>
  <si>
    <t>Prefabricated commercial and industrial structures</t>
  </si>
  <si>
    <t>Prefabricated residential structures</t>
  </si>
  <si>
    <t>Refuse disposal and treatment</t>
  </si>
  <si>
    <t>Nonhazardous waste disposal</t>
  </si>
  <si>
    <t>Refuse collection and disposal</t>
  </si>
  <si>
    <t>Scrap and waste materials</t>
  </si>
  <si>
    <t>Building cleaning services</t>
  </si>
  <si>
    <t>Window or window blind cleaning services</t>
  </si>
  <si>
    <t>General building and office cleaning and maintenance services</t>
  </si>
  <si>
    <t>Exterior cleaning</t>
  </si>
  <si>
    <t>Architectural engineering</t>
  </si>
  <si>
    <t>Building construction management</t>
  </si>
  <si>
    <t>Structural engineering</t>
  </si>
  <si>
    <t>Facilities management</t>
  </si>
  <si>
    <t>Mechanical engineering</t>
  </si>
  <si>
    <t>Real estate management services</t>
  </si>
  <si>
    <t>Civil engineering</t>
  </si>
  <si>
    <t>Architect associations </t>
  </si>
  <si>
    <t>Temporary architectural services </t>
  </si>
  <si>
    <t>Surveying systems </t>
  </si>
  <si>
    <t>Professional engineering services</t>
  </si>
  <si>
    <t>Planning systems</t>
  </si>
  <si>
    <t>Decontamination services</t>
  </si>
  <si>
    <t>Pest control</t>
  </si>
  <si>
    <t>Pest control products</t>
  </si>
  <si>
    <t>Signage and accessories</t>
  </si>
  <si>
    <t>Signage</t>
  </si>
  <si>
    <t>Party tent services</t>
  </si>
  <si>
    <t>Commercial or industrial construction</t>
  </si>
  <si>
    <t>Residential construction</t>
  </si>
  <si>
    <t>Site preparation services</t>
  </si>
  <si>
    <t>Refurbishing services</t>
  </si>
  <si>
    <t>Industrial structures</t>
  </si>
  <si>
    <t>Sports and health structures</t>
  </si>
  <si>
    <t>General building construction</t>
  </si>
  <si>
    <t>Infrastructure construction</t>
  </si>
  <si>
    <t>Educational and research structures</t>
  </si>
  <si>
    <t>Accommodation structures</t>
  </si>
  <si>
    <t>Well drilling and operation equipment</t>
  </si>
  <si>
    <t>Oil and gas drilling and exploration equipment</t>
  </si>
  <si>
    <t>Oil and gas drilling and operation materials</t>
  </si>
  <si>
    <t>Property tax</t>
  </si>
  <si>
    <t>Warehouses </t>
  </si>
  <si>
    <t>Containers and storage</t>
  </si>
  <si>
    <t>Storage</t>
  </si>
  <si>
    <t>Warehouse stores </t>
  </si>
  <si>
    <t>Lease and rental of property or building</t>
  </si>
  <si>
    <t>Property management services</t>
  </si>
  <si>
    <t>Crop production and management and protection</t>
  </si>
  <si>
    <t>Seeds and bulbs and seedlings and cuttings</t>
  </si>
  <si>
    <t>Horticulture</t>
  </si>
  <si>
    <t>Non edible plant and forestry products</t>
  </si>
  <si>
    <t>Electrical engineering services </t>
  </si>
  <si>
    <t>Electron tube devices and accessories</t>
  </si>
  <si>
    <t>Lamps and lightbulbs and lamp components</t>
  </si>
  <si>
    <t>Lighting and fixtures and accessories</t>
  </si>
  <si>
    <t>Plumbing or sewer inspection service </t>
  </si>
  <si>
    <t>Plumbing system maintenance or</t>
  </si>
  <si>
    <t>Lifts </t>
  </si>
  <si>
    <t>Air conditioning installation or maintenance or repair services </t>
  </si>
  <si>
    <t>Air conditioning or ventilating or refrigeration equipment manufacture services </t>
  </si>
  <si>
    <t>Interior finishing materials</t>
  </si>
  <si>
    <t>Paints and primers and finishes</t>
  </si>
  <si>
    <t>Art fabric and fabric decoration materials and supplies </t>
  </si>
  <si>
    <t>Carpentry</t>
  </si>
  <si>
    <t>Masonry and stonework and tile setting</t>
  </si>
  <si>
    <t>Building support services</t>
  </si>
  <si>
    <t>Building construction and support and maintenance and repair services</t>
  </si>
  <si>
    <t>Electrical services</t>
  </si>
  <si>
    <t>Roads and landscape</t>
  </si>
  <si>
    <t>Well drilling construction and maintenance services</t>
  </si>
  <si>
    <t>Window treatments</t>
  </si>
  <si>
    <t>Ladders and scaffolding accessories</t>
  </si>
  <si>
    <t>Environmental management</t>
  </si>
  <si>
    <t>Heating and ventilation and air circulation</t>
  </si>
  <si>
    <t>Oil and gas well project management services</t>
  </si>
  <si>
    <t>Oil and gas data management and processing services</t>
  </si>
  <si>
    <t>Oil and gas restoration and reclamation services</t>
  </si>
  <si>
    <t>Oil and gas extraction and production enhancement services</t>
  </si>
  <si>
    <t>Power generation</t>
  </si>
  <si>
    <t>Oil and gas exploration services</t>
  </si>
  <si>
    <t>Mining services</t>
  </si>
  <si>
    <t>Water resources development and oversight</t>
  </si>
  <si>
    <t>Wildlife and flora</t>
  </si>
  <si>
    <t>Roof systems</t>
  </si>
  <si>
    <t>Fluid and gas distribution</t>
  </si>
  <si>
    <t>Industrial filtering and purification</t>
  </si>
  <si>
    <t>Fuel for nuclear reactors</t>
  </si>
  <si>
    <t>Land and soil preparation and management and protection</t>
  </si>
  <si>
    <t>Domestic wall treatments</t>
  </si>
  <si>
    <t>Roofing and siding and sheet metal work</t>
  </si>
  <si>
    <t>Prefabricated structures</t>
  </si>
  <si>
    <t>Collectibles and awards</t>
  </si>
  <si>
    <t>Hardware</t>
  </si>
  <si>
    <t>Permanent structures</t>
  </si>
  <si>
    <t>Castings</t>
  </si>
  <si>
    <t>Machined castings</t>
  </si>
  <si>
    <t>Forgings</t>
  </si>
  <si>
    <t>Rope and chain and cable and wire and strap</t>
  </si>
  <si>
    <t>Extrusions</t>
  </si>
  <si>
    <t>Ladders and scaffolding</t>
  </si>
  <si>
    <t>Moldings</t>
  </si>
  <si>
    <t>Grounds maintenance services</t>
  </si>
  <si>
    <t>Forestry</t>
  </si>
  <si>
    <t>Industrial Manufacturing and Processing Machinery and Accessories</t>
  </si>
  <si>
    <t>Explosive materials</t>
  </si>
  <si>
    <t>Fishing and hunting equipment</t>
  </si>
  <si>
    <t>Camping and outdoor equipment and accessories</t>
  </si>
  <si>
    <t>Material Handling and Conditioning and Storage Machinery and their Accessories and Supplies</t>
  </si>
  <si>
    <t>Structures and Building and Construction and Manufacturing Components and Supplies</t>
  </si>
  <si>
    <t>Domestic Appliances and Supplies and Consumer Electronic Products</t>
  </si>
  <si>
    <t>Sports and Recreational Equipment and Supplies and Accessories</t>
  </si>
  <si>
    <t>Service Industry Machinery and Equipment and Supplies</t>
  </si>
  <si>
    <t>Distribution and Conditioning Systems and Equipment and Components</t>
  </si>
  <si>
    <t>Building and Construction Machinery and Accessories</t>
  </si>
  <si>
    <t>Building and Construction and Maintenance Services</t>
  </si>
  <si>
    <t>Material packing and handling</t>
  </si>
  <si>
    <t>Other domestic household appliances</t>
  </si>
  <si>
    <t>Domestic kitchen appliances</t>
  </si>
  <si>
    <t>Domestic appliances</t>
  </si>
  <si>
    <t>General classroom furnishings</t>
  </si>
  <si>
    <t>Commercial and industrial furniture</t>
  </si>
  <si>
    <t>Classroom and instructional and institutional furniture and fixtures</t>
  </si>
  <si>
    <t>General laboratory storage containers and cabinets</t>
  </si>
  <si>
    <t>Boards</t>
  </si>
  <si>
    <t>Mirrors</t>
  </si>
  <si>
    <t>Watches</t>
  </si>
  <si>
    <t>Clocks</t>
  </si>
  <si>
    <t>Seating</t>
  </si>
  <si>
    <t>Laboratory furniture</t>
  </si>
  <si>
    <t>Office furniture</t>
  </si>
  <si>
    <t>Flooring</t>
  </si>
  <si>
    <t>Floor coverings</t>
  </si>
  <si>
    <t>Fabrics and leather materials</t>
  </si>
  <si>
    <t>Upholstery fabrics</t>
  </si>
  <si>
    <t>Fibers and textiles and fabric industries</t>
  </si>
  <si>
    <t>Specialty fabrics or cloth</t>
  </si>
  <si>
    <t>Fibers and threads and yarns</t>
  </si>
  <si>
    <t>Mattresses or sleep sets</t>
  </si>
  <si>
    <t>Beds</t>
  </si>
  <si>
    <t>Chests</t>
  </si>
  <si>
    <t>Furniture</t>
  </si>
  <si>
    <t>Accommodation furniture</t>
  </si>
  <si>
    <t>Blinds and shades</t>
  </si>
  <si>
    <t>Curtains and draperies</t>
  </si>
  <si>
    <t>Recreation and playground and swimming and spa equipment and supplies</t>
  </si>
  <si>
    <t>Watersports equipment</t>
  </si>
  <si>
    <t>Winter sports equipment</t>
  </si>
  <si>
    <t>Field and court sports equipment</t>
  </si>
  <si>
    <t>Field sports equipment</t>
  </si>
  <si>
    <t>Target and table games and equipment</t>
  </si>
  <si>
    <t>Fitness equipment</t>
  </si>
  <si>
    <t>Other sports</t>
  </si>
  <si>
    <t>Sports equipment and accessories</t>
  </si>
  <si>
    <t>Gymnastics and boxing equipment</t>
  </si>
  <si>
    <t>Track sports equipment</t>
  </si>
  <si>
    <t>Gymnastics equipment</t>
  </si>
  <si>
    <t>Recreational equipment</t>
  </si>
  <si>
    <t>General goods storage</t>
  </si>
  <si>
    <t>Furniture storage</t>
  </si>
  <si>
    <t>Office Equipment and Accessories and Supplies</t>
  </si>
  <si>
    <t>Timepieces and Jewelry and Gemstone Products</t>
  </si>
  <si>
    <t>Furniture and Furnishings</t>
  </si>
  <si>
    <t>Cleaning equipment accessories</t>
  </si>
  <si>
    <t>Cleaning equipment</t>
  </si>
  <si>
    <t>Cleaning and janitorial services</t>
  </si>
  <si>
    <t>Janitorial equipment</t>
  </si>
  <si>
    <t>Uniforms</t>
  </si>
  <si>
    <t>Shoes</t>
  </si>
  <si>
    <t>Boots</t>
  </si>
  <si>
    <t>Footwear</t>
  </si>
  <si>
    <t>Cleaning and janitorial supplies</t>
  </si>
  <si>
    <t>Protective gloves</t>
  </si>
  <si>
    <t>Sanitary waste receptacles</t>
  </si>
  <si>
    <t>Restroom supplies</t>
  </si>
  <si>
    <t>Paper towel dispensers</t>
  </si>
  <si>
    <t>Paper towels</t>
  </si>
  <si>
    <t>Facial tissues</t>
  </si>
  <si>
    <t>Toilet tissue</t>
  </si>
  <si>
    <t>Personal paper products</t>
  </si>
  <si>
    <t>Clothing accessories</t>
  </si>
  <si>
    <t>Clothing</t>
  </si>
  <si>
    <t>Dry cleaning</t>
  </si>
  <si>
    <t>Laundering services</t>
  </si>
  <si>
    <t>Industrial laundry and dry cleaning equipment</t>
  </si>
  <si>
    <t>Cleaning and disinfecting solutions</t>
  </si>
  <si>
    <t>General purpose cleaners</t>
  </si>
  <si>
    <t>Bags</t>
  </si>
  <si>
    <t>Luggage and handbags and packs and cases</t>
  </si>
  <si>
    <t>Brooms and mops and brushes and accessories</t>
  </si>
  <si>
    <t>Cleaning Equipment and Supplies</t>
  </si>
  <si>
    <t>Sewing supplies and accessories</t>
  </si>
  <si>
    <t>Personal care products</t>
  </si>
  <si>
    <t>Industrial Cleaning Services</t>
  </si>
  <si>
    <t>Veterinary anaesthetic drugs </t>
  </si>
  <si>
    <t>Veterinary equipment and supplies</t>
  </si>
  <si>
    <t>Non edible animal products</t>
  </si>
  <si>
    <t>Domestic pet products</t>
  </si>
  <si>
    <t>Laboratory supplies and fixtures</t>
  </si>
  <si>
    <t>Temperature and heat measuring instruments</t>
  </si>
  <si>
    <t>Laboratory pumps and tubing</t>
  </si>
  <si>
    <t>Laboratory water purification equipment and supplies</t>
  </si>
  <si>
    <t>Specimen collection and transport containers and supplies</t>
  </si>
  <si>
    <t>Laboratory centrifuges and accessories</t>
  </si>
  <si>
    <t>Weight measuring instruments</t>
  </si>
  <si>
    <t>Laboratory sieves and sifting equipment and supplies</t>
  </si>
  <si>
    <t>Sampling equipment</t>
  </si>
  <si>
    <t>Laboratory washing and cleaning equipment</t>
  </si>
  <si>
    <t>Laboratory implements</t>
  </si>
  <si>
    <t>Laboratory cooling equipment</t>
  </si>
  <si>
    <t>Fertilizers and plant nutrients and herbicides</t>
  </si>
  <si>
    <t>Floriculture and silviculture products</t>
  </si>
  <si>
    <t>Dental equipment and supplies</t>
  </si>
  <si>
    <t>Geology and earth science</t>
  </si>
  <si>
    <t>Fisheries and aquaculture</t>
  </si>
  <si>
    <t>Astronomy</t>
  </si>
  <si>
    <t>Hematolic drugs</t>
  </si>
  <si>
    <t>Blood administration and transfusion products</t>
  </si>
  <si>
    <t>Cages or its accessories</t>
  </si>
  <si>
    <t>Alcohols or its substitutes</t>
  </si>
  <si>
    <t>Alcohol solvents</t>
  </si>
  <si>
    <t>Aerospace systems and components and equipment</t>
  </si>
  <si>
    <t>Industrial refrigeration</t>
  </si>
  <si>
    <t>Laboratory and scientific equipment</t>
  </si>
  <si>
    <t>Medical diagnostic x ray products</t>
  </si>
  <si>
    <t>Medical magnetic resonance imaging MRI products</t>
  </si>
  <si>
    <t>Pharmaceutical industry machinery and equipment and supplies</t>
  </si>
  <si>
    <t>Medical diagnostic imaging and nuclear medicine products</t>
  </si>
  <si>
    <t>Medical ultrasound and doppler and echo imaging products</t>
  </si>
  <si>
    <t>Medical computed tomography CT or CAT systems and related products</t>
  </si>
  <si>
    <t>Inorganic chemical mixtures</t>
  </si>
  <si>
    <t>Organic derivatives and substituted compounds</t>
  </si>
  <si>
    <t>Mixtures</t>
  </si>
  <si>
    <t>Organic chemical mixtures</t>
  </si>
  <si>
    <t>Oxygenated solvents</t>
  </si>
  <si>
    <t>Hydrocarbonated solvents</t>
  </si>
  <si>
    <t>Color compounds and dispersions</t>
  </si>
  <si>
    <t>Inorganic compounds</t>
  </si>
  <si>
    <t>Polymer masterbatches</t>
  </si>
  <si>
    <t>Manual test kits and quality controls and calibrators and standards</t>
  </si>
  <si>
    <t>Laboratory electrophoresis and blotting system and supplies</t>
  </si>
  <si>
    <t>Vectors</t>
  </si>
  <si>
    <t>Colorants</t>
  </si>
  <si>
    <t>Additives</t>
  </si>
  <si>
    <t>Waxes and oils</t>
  </si>
  <si>
    <t>Compounds and mixtures</t>
  </si>
  <si>
    <t>Resins and rosins and other resin derived materials</t>
  </si>
  <si>
    <t>Industrial management</t>
  </si>
  <si>
    <t>Photographic processing chemicals</t>
  </si>
  <si>
    <t>Biochemicals</t>
  </si>
  <si>
    <t>Polymerase chain reaction PCR and reverse transcriptase polymerase chain reaction RT PCR products</t>
  </si>
  <si>
    <t>Eucariotic transfection reagents</t>
  </si>
  <si>
    <t>Anti infective drugs</t>
  </si>
  <si>
    <t>Solvents</t>
  </si>
  <si>
    <t>Animal containment and habitats</t>
  </si>
  <si>
    <t>Inorganic chemicals production services </t>
  </si>
  <si>
    <t>Medical apparel and textiles</t>
  </si>
  <si>
    <t>Lab coats</t>
  </si>
  <si>
    <t>Sterilization indicators and controls</t>
  </si>
  <si>
    <t>Natural rubber</t>
  </si>
  <si>
    <t>Processed and synthetic rubber</t>
  </si>
  <si>
    <t>Indicating and recording instruments</t>
  </si>
  <si>
    <t>Laboratory microscope slides and supplies</t>
  </si>
  <si>
    <t>Laboratory corks and stoppers and accessories</t>
  </si>
  <si>
    <t>Laboratory bench protectors and liners</t>
  </si>
  <si>
    <t>Laboratory filtering equipment and supplies</t>
  </si>
  <si>
    <t>Chart recorders</t>
  </si>
  <si>
    <t>Antineoplastic agents</t>
  </si>
  <si>
    <t>Medical facility products</t>
  </si>
  <si>
    <t>Chemical evaluation instruments and supplies</t>
  </si>
  <si>
    <t>Electrochemical measuring instruments and accessories</t>
  </si>
  <si>
    <t>Length and thickness and distance measuring instruments</t>
  </si>
  <si>
    <t>Laboratory decanting and distilling and evaporating and extracting equipment and supplies</t>
  </si>
  <si>
    <t>Chromatographic measuring instruments and accessories</t>
  </si>
  <si>
    <t>Injection and aspiration needles and accessories</t>
  </si>
  <si>
    <t>Syringes and accessories</t>
  </si>
  <si>
    <t>Specialty industrial use papers</t>
  </si>
  <si>
    <t>Cardiovascular drugs</t>
  </si>
  <si>
    <t>Medical science research and experimentation</t>
  </si>
  <si>
    <t>Autonomic nervous system drugs</t>
  </si>
  <si>
    <t>Drugs affecting the respiratory tract</t>
  </si>
  <si>
    <t>Central nervous system drugs</t>
  </si>
  <si>
    <t>Drugs affecting the gastrointestinal system</t>
  </si>
  <si>
    <t>Hormones and hormone antagonists</t>
  </si>
  <si>
    <t>Miscellaneous drug categories</t>
  </si>
  <si>
    <t>Immunomodulating drugs</t>
  </si>
  <si>
    <t>Medical sterilization products</t>
  </si>
  <si>
    <t>Surgical products</t>
  </si>
  <si>
    <t>Drugs affecting the ears, eye, nose and skin</t>
  </si>
  <si>
    <t>Patient care and treatment products and supplies</t>
  </si>
  <si>
    <t>Wound care products</t>
  </si>
  <si>
    <t>Patient exam and monitoring products</t>
  </si>
  <si>
    <t>Laboratory filtration hardware or accessories</t>
  </si>
  <si>
    <t>Animal feed</t>
  </si>
  <si>
    <t>Veterinary nutritional supplement</t>
  </si>
  <si>
    <t>Plastic bags</t>
  </si>
  <si>
    <t>Rubber and elastomers</t>
  </si>
  <si>
    <t>Rubber and plastic processing machinery and equipment and supplies </t>
  </si>
  <si>
    <t>Discrete semiconductor devices</t>
  </si>
  <si>
    <t>Postmortem and mortuary equipment and supplies</t>
  </si>
  <si>
    <t>Intravenous and arterial administration products</t>
  </si>
  <si>
    <t>Agents affecting water and electrolytes</t>
  </si>
  <si>
    <t>Orthopedic and prosthetic and sports medicine products</t>
  </si>
  <si>
    <t>Water treatment consumables</t>
  </si>
  <si>
    <t>Clinical and diagnostic analyzers and accessories and supplies</t>
  </si>
  <si>
    <t>Clinical nutrition</t>
  </si>
  <si>
    <t>Measuring and observing and testing instruments</t>
  </si>
  <si>
    <t>Dialysis equipment and supplies</t>
  </si>
  <si>
    <t>Industrial optics</t>
  </si>
  <si>
    <t>Respiratory and anesthesia and resuscitation products</t>
  </si>
  <si>
    <t>Animal laboratory equipment and accessories</t>
  </si>
  <si>
    <t>Laboratory environmental conditioning equipment</t>
  </si>
  <si>
    <t>Magnets and magnetic materials</t>
  </si>
  <si>
    <t>Laboratory equipment maintenance</t>
  </si>
  <si>
    <t>Non metals and pure and elemental gases</t>
  </si>
  <si>
    <t>Noble gases</t>
  </si>
  <si>
    <t>Argon gas Ar</t>
  </si>
  <si>
    <t>Industrial use gases</t>
  </si>
  <si>
    <t>Tanks and cylinders and their accessories</t>
  </si>
  <si>
    <t>Medical gas products</t>
  </si>
  <si>
    <t>Helium gas He</t>
  </si>
  <si>
    <t>Elements and gases</t>
  </si>
  <si>
    <t>laboratory flasks</t>
  </si>
  <si>
    <t>Laboratory graduated cylinders</t>
  </si>
  <si>
    <t>Laboratory vials</t>
  </si>
  <si>
    <t>laboratory ampoules</t>
  </si>
  <si>
    <t>laboratory burets</t>
  </si>
  <si>
    <t>laboratory funnels</t>
  </si>
  <si>
    <t>laboratory watch glasses</t>
  </si>
  <si>
    <t>Laboratory stirring rods</t>
  </si>
  <si>
    <t>Laboratory beakers </t>
  </si>
  <si>
    <t>General laboratory glassware and plasticware and supplies </t>
  </si>
  <si>
    <t>laboratory microchemistry kits</t>
  </si>
  <si>
    <t>laboratory dishes</t>
  </si>
  <si>
    <t>laboratory lids or covers</t>
  </si>
  <si>
    <t>cuvettes</t>
  </si>
  <si>
    <t>laboratory adaptors or connectors</t>
  </si>
  <si>
    <t>laboratory stainign dishes or jars</t>
  </si>
  <si>
    <t>Pharmaceutical research services</t>
  </si>
  <si>
    <t>Medical science and research</t>
  </si>
  <si>
    <t>Laboratory storage units or accessories</t>
  </si>
  <si>
    <t>Tissue culture coated plates or dishes or inserts</t>
  </si>
  <si>
    <t>Molecular biology test kits or supplies</t>
  </si>
  <si>
    <t>Plastic and chemical industries</t>
  </si>
  <si>
    <t>Carbon dioxide gas CO2</t>
  </si>
  <si>
    <t>Nitrogen N</t>
  </si>
  <si>
    <t>Saddlery and harness goods</t>
  </si>
  <si>
    <t>Livestock services</t>
  </si>
  <si>
    <t>Animal health</t>
  </si>
  <si>
    <t>Scintillation crystal assemblies </t>
  </si>
  <si>
    <t>Liquid scintillation counters </t>
  </si>
  <si>
    <t>Isotopes</t>
  </si>
  <si>
    <t>Radioisotope sources</t>
  </si>
  <si>
    <t>Radio nucleotides or nucleosides</t>
  </si>
  <si>
    <t>Pharmaceutical production</t>
  </si>
  <si>
    <t>Cultures and fluids</t>
  </si>
  <si>
    <t>Chemistry reagents or solutions</t>
  </si>
  <si>
    <t>Tissue culture and high throughput screening supplies</t>
  </si>
  <si>
    <t>Vaccines and antigens and toxoids</t>
  </si>
  <si>
    <t>Clinical and diagnostic analyzer reagents</t>
  </si>
  <si>
    <t>Indicators and Reagents</t>
  </si>
  <si>
    <t>Microbiology or bacteriology reagents or solutions or stains</t>
  </si>
  <si>
    <t>Vaccines or sera or antibiotics production services </t>
  </si>
  <si>
    <t>Reagent kits</t>
  </si>
  <si>
    <t>Live animals</t>
  </si>
  <si>
    <t>Bacteria testing supplies</t>
  </si>
  <si>
    <t>Tissue culture apparatus</t>
  </si>
  <si>
    <t>Medical waste disposal</t>
  </si>
  <si>
    <t>Drugs and Pharmaceutical Products</t>
  </si>
  <si>
    <t>Laboratory and Measuring and Observing and Testing Equipment</t>
  </si>
  <si>
    <t>Medical Equipment and Accessories and Supplies</t>
  </si>
  <si>
    <t>Laboratory enclosures and accessories</t>
  </si>
  <si>
    <t>Chemicals including Bio Chemicals and Gas Materials</t>
  </si>
  <si>
    <t>Live Plant and Animal Material and Accessories and Supplies</t>
  </si>
  <si>
    <t>Mineral and Textile and Inedible Plant and Animal Materials</t>
  </si>
  <si>
    <t>Bookbinding</t>
  </si>
  <si>
    <t>Book binding and sewing equipment and accessories</t>
  </si>
  <si>
    <t>Instruction sheets or booklets</t>
  </si>
  <si>
    <t>Tokens</t>
  </si>
  <si>
    <t>Service and ticket vending machines</t>
  </si>
  <si>
    <t>Library book or borrowers cards</t>
  </si>
  <si>
    <t>Ticket dispensing machines</t>
  </si>
  <si>
    <t>Book carts or book trucks</t>
  </si>
  <si>
    <t>Library furnishings</t>
  </si>
  <si>
    <t>Libraries and related materials</t>
  </si>
  <si>
    <t>Printed media</t>
  </si>
  <si>
    <t>Memory books and supplies</t>
  </si>
  <si>
    <t>Reading books and resources</t>
  </si>
  <si>
    <t>Library or documentation services</t>
  </si>
  <si>
    <t>Publishing</t>
  </si>
  <si>
    <t>Printed publications</t>
  </si>
  <si>
    <t>Periodicals</t>
  </si>
  <si>
    <t>Newspapers</t>
  </si>
  <si>
    <t>Microfilm production equipment and supplies</t>
  </si>
  <si>
    <t>Microfilm equipment and supplies</t>
  </si>
  <si>
    <t>Data archiving services</t>
  </si>
  <si>
    <t>Microfiche or microfilm viewers</t>
  </si>
  <si>
    <t>Electronic publications and music</t>
  </si>
  <si>
    <t>Books on tape or compact disc</t>
  </si>
  <si>
    <t>Electronic magazines</t>
  </si>
  <si>
    <t>Electronic newspapers</t>
  </si>
  <si>
    <t>Electronic reference material</t>
  </si>
  <si>
    <t>Published Products</t>
  </si>
  <si>
    <t>Industrial printing services</t>
  </si>
  <si>
    <t>Printing</t>
  </si>
  <si>
    <t>Art design or graphics</t>
  </si>
  <si>
    <t>Layout or graphics editing services</t>
  </si>
  <si>
    <t>Inks</t>
  </si>
  <si>
    <t>Printmaking supplies and accessories</t>
  </si>
  <si>
    <t>Printing and drawing inks</t>
  </si>
  <si>
    <t>Planning or layout of graphic production</t>
  </si>
  <si>
    <t>Printing and publishing equipment</t>
  </si>
  <si>
    <t>Coated papers</t>
  </si>
  <si>
    <t>Cardstock papers</t>
  </si>
  <si>
    <t>Color paperboard</t>
  </si>
  <si>
    <t>Printing and Photographic and Audio and Visual Equipment and Supplies</t>
  </si>
  <si>
    <t>Print advertising</t>
  </si>
  <si>
    <t>Media placement and fulfillment</t>
  </si>
  <si>
    <t>Advertising agency services</t>
  </si>
  <si>
    <t>Jewelry</t>
  </si>
  <si>
    <t>Timepieces</t>
  </si>
  <si>
    <t>Gemstones</t>
  </si>
  <si>
    <t>International relations</t>
  </si>
  <si>
    <t>Performing arts</t>
  </si>
  <si>
    <t>Marketing and distribution</t>
  </si>
  <si>
    <t>Sports event promotion and sponsorship</t>
  </si>
  <si>
    <t>Trade policy and services</t>
  </si>
  <si>
    <t>Sales and business promotion activities</t>
  </si>
  <si>
    <t>Trade shows and exhibits</t>
  </si>
  <si>
    <t>Professional artists and performers</t>
  </si>
  <si>
    <t>Clubs</t>
  </si>
  <si>
    <t>Business associations</t>
  </si>
  <si>
    <t>Staff associations</t>
  </si>
  <si>
    <t>Professional associations</t>
  </si>
  <si>
    <t>Adult education</t>
  </si>
  <si>
    <t>Distance learning services</t>
  </si>
  <si>
    <t>Vocational training</t>
  </si>
  <si>
    <t>News and publicity services</t>
  </si>
  <si>
    <t>Debt collection services</t>
  </si>
  <si>
    <t>Debt management</t>
  </si>
  <si>
    <t>Market research</t>
  </si>
  <si>
    <t>Distribution</t>
  </si>
  <si>
    <t>Auction services</t>
  </si>
  <si>
    <t>Writing and translations</t>
  </si>
  <si>
    <t>Guides and interpreters</t>
  </si>
  <si>
    <t>Technical writing</t>
  </si>
  <si>
    <t>Data services</t>
  </si>
  <si>
    <t>Computer services</t>
  </si>
  <si>
    <t>Disaster recovery services</t>
  </si>
  <si>
    <t>Information services</t>
  </si>
  <si>
    <t>Study abroad advisory services</t>
  </si>
  <si>
    <t>Educational exchanges between universities</t>
  </si>
  <si>
    <t>Administrative fees or tax collection services</t>
  </si>
  <si>
    <t>Entertainment services</t>
  </si>
  <si>
    <t>Work related organizations</t>
  </si>
  <si>
    <t>Religious organizations</t>
  </si>
  <si>
    <t>Trade policy and regulation</t>
  </si>
  <si>
    <t>Community and social services</t>
  </si>
  <si>
    <t>Educational facilities</t>
  </si>
  <si>
    <t>Specialized educational services</t>
  </si>
  <si>
    <t>Educational institutions</t>
  </si>
  <si>
    <t>Civic organizations and associations and movements</t>
  </si>
  <si>
    <t>Political systems and institutions</t>
  </si>
  <si>
    <t>Public administration</t>
  </si>
  <si>
    <t>Awards </t>
  </si>
  <si>
    <t>Trophies</t>
  </si>
  <si>
    <t>Tuition reimbursement programs</t>
  </si>
  <si>
    <t>Statistics</t>
  </si>
  <si>
    <t>Economics</t>
  </si>
  <si>
    <t>Business administration services</t>
  </si>
  <si>
    <t>Real estate services</t>
  </si>
  <si>
    <t>Public administration and finance services</t>
  </si>
  <si>
    <t>Electronic funds transfer point of sale equipment</t>
  </si>
  <si>
    <t>Development finance</t>
  </si>
  <si>
    <t>Currency vending machines</t>
  </si>
  <si>
    <t>Audit services</t>
  </si>
  <si>
    <t>Accounting services</t>
  </si>
  <si>
    <t>Taxation</t>
  </si>
  <si>
    <t>Accounting and auditing</t>
  </si>
  <si>
    <t>Earth science services</t>
  </si>
  <si>
    <t>Human resources services</t>
  </si>
  <si>
    <t>Business and corporate management consultation services</t>
  </si>
  <si>
    <t>Management advisory services</t>
  </si>
  <si>
    <t>Insurance and retirement services</t>
  </si>
  <si>
    <t>Insurance services for structures and property and possessions</t>
  </si>
  <si>
    <t>Life and health and accident insurance</t>
  </si>
  <si>
    <t>Legal services</t>
  </si>
  <si>
    <t>Business law services</t>
  </si>
  <si>
    <t>Banking institutions</t>
  </si>
  <si>
    <t>Funds transfer and clearance and exchange services</t>
  </si>
  <si>
    <t>Investment advice</t>
  </si>
  <si>
    <t>Credit agencies</t>
  </si>
  <si>
    <t>Banking and investment</t>
  </si>
  <si>
    <t>Patent or trademark or copyright law</t>
  </si>
  <si>
    <t>Temporary personnel services</t>
  </si>
  <si>
    <t>Personnel recruitment</t>
  </si>
  <si>
    <t>Commercial sports</t>
  </si>
  <si>
    <t>Alternative and holistic medicine</t>
  </si>
  <si>
    <t>Management and Business Professionals and Administrative Services</t>
  </si>
  <si>
    <t>Engineering and Research and Technology Based Services</t>
  </si>
  <si>
    <t>Personal appearance</t>
  </si>
  <si>
    <t>Editorial and Design and Graphic and Fine Art Services</t>
  </si>
  <si>
    <t>Financial and Insurance Services</t>
  </si>
  <si>
    <t>Healthcare Services</t>
  </si>
  <si>
    <t>Personal and Domestic Services</t>
  </si>
  <si>
    <t>Education and Training Services</t>
  </si>
  <si>
    <t>Politics and Civic Affairs Services</t>
  </si>
  <si>
    <t>Organizations and Clubs</t>
  </si>
  <si>
    <t>Domestic and personal assistance</t>
  </si>
  <si>
    <t>Humanitarian aid and relief</t>
  </si>
  <si>
    <t>Socio political conditions</t>
  </si>
  <si>
    <t>Farming and Fishing and Forestry and Wildlife Contracting Services</t>
  </si>
  <si>
    <t>Manufacturing technologies</t>
  </si>
  <si>
    <t>Document destruction services</t>
  </si>
  <si>
    <t>Identification cards or bands or similar products</t>
  </si>
  <si>
    <t>Identification documents</t>
  </si>
  <si>
    <t>Healthcare providers specialists services</t>
  </si>
  <si>
    <t>Fire alarm systems</t>
  </si>
  <si>
    <t>Fire protection</t>
  </si>
  <si>
    <t>Communication aids for the physically challenged</t>
  </si>
  <si>
    <t>Health legislation or regulations </t>
  </si>
  <si>
    <t>Fire fighting equipment</t>
  </si>
  <si>
    <t>Fire prevention</t>
  </si>
  <si>
    <t>Emergency and field medical services products</t>
  </si>
  <si>
    <t>Safety apparel</t>
  </si>
  <si>
    <t>Safety footwear</t>
  </si>
  <si>
    <t>Personal safety devices or weapons</t>
  </si>
  <si>
    <t>Medical gloves and accessories </t>
  </si>
  <si>
    <t>Overalls and coveralls</t>
  </si>
  <si>
    <t>Personal safety and protection</t>
  </si>
  <si>
    <t>Security and control equipment</t>
  </si>
  <si>
    <t>Security systems services</t>
  </si>
  <si>
    <t>Security and personal safety</t>
  </si>
  <si>
    <t>Public order and safety</t>
  </si>
  <si>
    <t>Guard services</t>
  </si>
  <si>
    <t>Law enforcement</t>
  </si>
  <si>
    <t>Public safety and control</t>
  </si>
  <si>
    <t>Environmental protection</t>
  </si>
  <si>
    <t>Toxic and hazardous waste cleanup</t>
  </si>
  <si>
    <t>Hazardous waste disposal</t>
  </si>
  <si>
    <t>Occupational health or safety services</t>
  </si>
  <si>
    <t>Comprehensive health services</t>
  </si>
  <si>
    <t>Independent living aids for the physically challenged</t>
  </si>
  <si>
    <t>Physical and occupational therapy and rehabilitation products</t>
  </si>
  <si>
    <t>Surveillance and detection equipment</t>
  </si>
  <si>
    <t>Security surveillance and detection</t>
  </si>
  <si>
    <t>Military services and national defense</t>
  </si>
  <si>
    <t>National Defense and Public Order and Security and Safety Services</t>
  </si>
  <si>
    <t>Defense and Law Enforcement and Security and Safety Equipment and Supplies</t>
  </si>
  <si>
    <t>Pollutants tracking and monitoring and rehabilitation services</t>
  </si>
  <si>
    <t>Pollution tracking and monitoring and rehabilitation</t>
  </si>
  <si>
    <t>Environmental Services</t>
  </si>
  <si>
    <t>Medical practice</t>
  </si>
  <si>
    <t>Disease prevention and control</t>
  </si>
  <si>
    <t>Launchers</t>
  </si>
  <si>
    <t>Missiles</t>
  </si>
  <si>
    <t>Conventional war weapons</t>
  </si>
  <si>
    <t>Light weapons and ammunition</t>
  </si>
  <si>
    <t>Rockets and subsystems</t>
  </si>
  <si>
    <t>Binding machine supplies</t>
  </si>
  <si>
    <t>Printer and facsimile and photocopier supplies</t>
  </si>
  <si>
    <t>Office machine accessories</t>
  </si>
  <si>
    <t>Musical Instruments and parts and accessories</t>
  </si>
  <si>
    <t>Gambling or wagering equipment</t>
  </si>
  <si>
    <t>Office machines and their supplies and accessories</t>
  </si>
  <si>
    <t>Paper materials</t>
  </si>
  <si>
    <t>Industrial use papers</t>
  </si>
  <si>
    <t>Paper products</t>
  </si>
  <si>
    <t>Paper pulp </t>
  </si>
  <si>
    <t>Reproduction services</t>
  </si>
  <si>
    <t>Stationery or business form printing</t>
  </si>
  <si>
    <t>Packing supplies</t>
  </si>
  <si>
    <t>Packaging materials</t>
  </si>
  <si>
    <t>Printing and writing paper</t>
  </si>
  <si>
    <t>Acid free glue sticks</t>
  </si>
  <si>
    <t>Business use papers</t>
  </si>
  <si>
    <t>Desk supplies</t>
  </si>
  <si>
    <t>Writing instruments</t>
  </si>
  <si>
    <t>Correction media</t>
  </si>
  <si>
    <t>Ink and lead refills</t>
  </si>
  <si>
    <t>Folders and binders and indexes</t>
  </si>
  <si>
    <t>Labels</t>
  </si>
  <si>
    <t>Fastening supplies</t>
  </si>
  <si>
    <t>Office supplies</t>
  </si>
  <si>
    <t>Office and desk accessories</t>
  </si>
  <si>
    <t>Teacher resource materials</t>
  </si>
  <si>
    <t>Toys and games</t>
  </si>
  <si>
    <t>Classroom decoratives and supplies</t>
  </si>
  <si>
    <t>Developmental and professional teaching aids and materials and accessories and supplies</t>
  </si>
  <si>
    <t>Alternative educational systems</t>
  </si>
  <si>
    <t>Medical training and education supplies</t>
  </si>
  <si>
    <t>Paper Materials and Products</t>
  </si>
  <si>
    <t>Musical Instruments and Games and Toys and Arts and Crafts and Educational Equipment and Materials and Accessories and Supplies</t>
  </si>
  <si>
    <t>Post</t>
  </si>
  <si>
    <t>Mailing services</t>
  </si>
  <si>
    <t>Telephony equipment accessories</t>
  </si>
  <si>
    <t>Communications Devices and Accessories</t>
  </si>
  <si>
    <t>Data Voice or Multimedia Network Equipment or Platforms and Accessories</t>
  </si>
  <si>
    <t>Local and long distance telephone communications</t>
  </si>
  <si>
    <t>Mobile communications services</t>
  </si>
  <si>
    <t>Mobile phones</t>
  </si>
  <si>
    <t>Telephone Support Service </t>
  </si>
  <si>
    <t>Mobile Telephone Support Service </t>
  </si>
  <si>
    <t>Mail machines</t>
  </si>
  <si>
    <t>Postal and small parcel and courier services</t>
  </si>
  <si>
    <t>Air cargo transport</t>
  </si>
  <si>
    <t>Rail cargo transport</t>
  </si>
  <si>
    <t>Marine cargo transport</t>
  </si>
  <si>
    <t>Road cargo transport</t>
  </si>
  <si>
    <t>Transport arrangements</t>
  </si>
  <si>
    <t>Transportation and Storage and Mail Services</t>
  </si>
  <si>
    <t>Mail and cargo transport</t>
  </si>
  <si>
    <t>Freight forwarders services</t>
  </si>
  <si>
    <t>Product and material transport vehicles</t>
  </si>
  <si>
    <t>International air cargo transport </t>
  </si>
  <si>
    <t>Telecom equipment maintenance or support</t>
  </si>
  <si>
    <t>Telephony equipment</t>
  </si>
  <si>
    <t>Components for information technology or broadcasting or telecommunications</t>
  </si>
  <si>
    <t>Personal communication devices</t>
  </si>
  <si>
    <t>Personal communications device accessories or parts</t>
  </si>
  <si>
    <t>Two way radios</t>
  </si>
  <si>
    <t>Smart cards</t>
  </si>
  <si>
    <t>Telecommunications media services</t>
  </si>
  <si>
    <t>Eating and drinking establishments</t>
  </si>
  <si>
    <t>Hotels and motels and inns</t>
  </si>
  <si>
    <t>Hotel rooms</t>
  </si>
  <si>
    <t>Hotels and lodging and meeting facilities</t>
  </si>
  <si>
    <t>Travel facilitation</t>
  </si>
  <si>
    <t>Chartered bus services </t>
  </si>
  <si>
    <t>Commercial marine craft</t>
  </si>
  <si>
    <t>Travel agents</t>
  </si>
  <si>
    <t>Travel document assistance</t>
  </si>
  <si>
    <t>Students travelling organizations</t>
  </si>
  <si>
    <t>Meeting facilities</t>
  </si>
  <si>
    <t>Personal item care and storage</t>
  </si>
  <si>
    <t>Relocation services</t>
  </si>
  <si>
    <t>Travel agencies </t>
  </si>
  <si>
    <t>Passenger transport</t>
  </si>
  <si>
    <t>Passenger air transportation</t>
  </si>
  <si>
    <t>Passenger marine transportation</t>
  </si>
  <si>
    <t>Passenger road transportation</t>
  </si>
  <si>
    <t>Passenger railway transportation</t>
  </si>
  <si>
    <t>Vehicle rental </t>
  </si>
  <si>
    <t>Travel and Food and Lodging and Entertainment Services</t>
  </si>
  <si>
    <t>Apparel and Luggage and Personal Care Products</t>
  </si>
  <si>
    <t>Electric utilities</t>
  </si>
  <si>
    <t>Oil and gas utilities</t>
  </si>
  <si>
    <t>Fuel oils</t>
  </si>
  <si>
    <t>Solid and gel fuels</t>
  </si>
  <si>
    <t>Water and sewer utilities</t>
  </si>
  <si>
    <t>Water and wastewater treatment supply and disposal</t>
  </si>
  <si>
    <t>Public Utilities and Public Sector Related Services</t>
  </si>
  <si>
    <t>Mining and Oil and Gas Services</t>
  </si>
  <si>
    <t>Power Generation and Distribution Machinery and Accessories</t>
  </si>
  <si>
    <t>Steaming machinery </t>
  </si>
  <si>
    <t>Passenger motor vehicles</t>
  </si>
  <si>
    <t>Motor vehicles</t>
  </si>
  <si>
    <t>Motorized cycles</t>
  </si>
  <si>
    <t>Non motorized cycles</t>
  </si>
  <si>
    <t>Rescue services</t>
  </si>
  <si>
    <t>Emergency relief non governmental services</t>
  </si>
  <si>
    <t>Vehicle leasing </t>
  </si>
  <si>
    <t>Taxes other than income tax</t>
  </si>
  <si>
    <t>Vehicle maintenance and repair services</t>
  </si>
  <si>
    <t>Vehicle servicing equipment</t>
  </si>
  <si>
    <t>Transportation repair or maintenance services</t>
  </si>
  <si>
    <t>Tires and tire tubes</t>
  </si>
  <si>
    <t>Petroleum and distillates</t>
  </si>
  <si>
    <t>Fuels</t>
  </si>
  <si>
    <t>Gaseous fuels and additives</t>
  </si>
  <si>
    <t>Lubricants and oils and greases and anti corrosives</t>
  </si>
  <si>
    <t>Bearings and bushings and wheels and gears</t>
  </si>
  <si>
    <t>Transportation components and systems</t>
  </si>
  <si>
    <t>Vehicle bodies and trailers</t>
  </si>
  <si>
    <t>Transportation services equipment</t>
  </si>
  <si>
    <t>Gaskets and seals</t>
  </si>
  <si>
    <t>Parking lot</t>
  </si>
  <si>
    <t>Garages</t>
  </si>
  <si>
    <t>Commercial and Military and Private Vehicles and their Accessories and Components</t>
  </si>
  <si>
    <t>Fuels and Fuel Additives and Lubricants and Anti corrosive Materials</t>
  </si>
  <si>
    <t>Spacecraft</t>
  </si>
  <si>
    <t>Aircraft</t>
  </si>
  <si>
    <t>Railway and tramway machinery and equipment</t>
  </si>
  <si>
    <t>Marine transport</t>
  </si>
  <si>
    <t>Transport operations</t>
  </si>
  <si>
    <t>Batteries and generators and kinetic power transmission</t>
  </si>
  <si>
    <t>Batteries and cells and accessories</t>
  </si>
  <si>
    <t>Lubricating preparations</t>
  </si>
  <si>
    <t>Thermoset plastics</t>
  </si>
  <si>
    <t>Ceramics and glass testing instruments</t>
  </si>
  <si>
    <t>Electronic component parts and raw materials and accessories</t>
  </si>
  <si>
    <t>Passive discrete components</t>
  </si>
  <si>
    <t>Printed circuits and integrated circuits and microassemblies</t>
  </si>
  <si>
    <t>Electrical wire and cable and harness</t>
  </si>
  <si>
    <t>Consumer electronics</t>
  </si>
  <si>
    <t>Electronic hardware and component parts and accessories</t>
  </si>
  <si>
    <t>Electrical equipment and components and supplies</t>
  </si>
  <si>
    <t>Plumbing fixtures</t>
  </si>
  <si>
    <t>Plumbing and heating and air conditioning</t>
  </si>
  <si>
    <t>Locks and security hardware and accessories</t>
  </si>
  <si>
    <t>Other adhesives and sealants</t>
  </si>
  <si>
    <t>Adhesives and sealants</t>
  </si>
  <si>
    <t>Dyeing and tanning extracts</t>
  </si>
  <si>
    <t>Machined raw stock</t>
  </si>
  <si>
    <t>Cleaning rags and cloths and wipes</t>
  </si>
  <si>
    <t>Electrical components</t>
  </si>
  <si>
    <t>Electrical hardware and supplies</t>
  </si>
  <si>
    <t>Sewing fasteners</t>
  </si>
  <si>
    <t>Rivets</t>
  </si>
  <si>
    <t>Springs</t>
  </si>
  <si>
    <t>Washers</t>
  </si>
  <si>
    <t>Nuts</t>
  </si>
  <si>
    <t>Bolts</t>
  </si>
  <si>
    <t>Screws</t>
  </si>
  <si>
    <t>Miscellaneous fasteners</t>
  </si>
  <si>
    <t>Hand tools</t>
  </si>
  <si>
    <t>Sealing tools</t>
  </si>
  <si>
    <t>Prying and bending tools</t>
  </si>
  <si>
    <t>Measuring and layout tools</t>
  </si>
  <si>
    <t>Wrenches and drivers</t>
  </si>
  <si>
    <t>Forming tools</t>
  </si>
  <si>
    <t>Masonry and concrete tools</t>
  </si>
  <si>
    <t>Fastener setting tools</t>
  </si>
  <si>
    <t>Marking tools</t>
  </si>
  <si>
    <t>Holding and clamping tools</t>
  </si>
  <si>
    <t>Rough and finishing tools</t>
  </si>
  <si>
    <t>Power tools</t>
  </si>
  <si>
    <t>Garden tools</t>
  </si>
  <si>
    <t>Tool attachments and accessories</t>
  </si>
  <si>
    <t>Hydraulic machinery and equipment</t>
  </si>
  <si>
    <t>Pneumatic machinery and equipment</t>
  </si>
  <si>
    <t>Shelving and storage</t>
  </si>
  <si>
    <t>Storage vessels and tanks</t>
  </si>
  <si>
    <t>Storage and handling equipment and supplies</t>
  </si>
  <si>
    <t>Drum handling equipment</t>
  </si>
  <si>
    <t>Automotive specialty tools</t>
  </si>
  <si>
    <t>Machine tools</t>
  </si>
  <si>
    <t>Grinding and polishing and smoothing materials</t>
  </si>
  <si>
    <t>Structural materials and basic shapes</t>
  </si>
  <si>
    <t>Machine made parts</t>
  </si>
  <si>
    <t>Machined extrusions</t>
  </si>
  <si>
    <t>Machined forgings</t>
  </si>
  <si>
    <t>Soldering and brazing and welding machinery and supplies</t>
  </si>
  <si>
    <t>Mechanical instruments</t>
  </si>
  <si>
    <t>Mechanical wire</t>
  </si>
  <si>
    <t>Mechanical cable</t>
  </si>
  <si>
    <t>Alloys</t>
  </si>
  <si>
    <t>Metal waste and scrap</t>
  </si>
  <si>
    <t>Base Metals</t>
  </si>
  <si>
    <t>Art metals</t>
  </si>
  <si>
    <t>Precious metals</t>
  </si>
  <si>
    <t>Metal solids</t>
  </si>
  <si>
    <t>Earth metals</t>
  </si>
  <si>
    <t>Rare earth metals</t>
  </si>
  <si>
    <t>Transition metals</t>
  </si>
  <si>
    <t>Alkali metals</t>
  </si>
  <si>
    <t>Metal oxide</t>
  </si>
  <si>
    <t>Minerals and ores and metals</t>
  </si>
  <si>
    <t>Metal and mineral industries</t>
  </si>
  <si>
    <t>Metal scrap</t>
  </si>
  <si>
    <t>Basic steels</t>
  </si>
  <si>
    <t>Manufacturing support services</t>
  </si>
  <si>
    <t>Industrial Production and Manufacturing Services</t>
  </si>
  <si>
    <t>Electrical systems and Lighting and components and accessories and supplies</t>
  </si>
  <si>
    <t>Electronic Components and Supplies</t>
  </si>
  <si>
    <t>Manufacturing Components and Supplies</t>
  </si>
  <si>
    <t>Tools and General Machinery</t>
  </si>
  <si>
    <t>Farming and Fishing and Forestry and Wildlife Machinery and Accessories</t>
  </si>
  <si>
    <t>Mining and Well Drilling Machinery and Accessories</t>
  </si>
  <si>
    <t>Machinery and transport equipment manufacture</t>
  </si>
  <si>
    <t>Resin and Rosin and Rubber and Foam and Film and Elastomeric Materials</t>
  </si>
  <si>
    <t>Special tooling fixtures</t>
  </si>
  <si>
    <t>Metal fabricating dies</t>
  </si>
  <si>
    <t>Metal bending and forming machinery</t>
  </si>
  <si>
    <t>Machining and processing services</t>
  </si>
  <si>
    <t>AS</t>
  </si>
  <si>
    <t>Purchases - Std Rated VAT</t>
  </si>
  <si>
    <t xml:space="preserve">Tax Code </t>
  </si>
  <si>
    <t>Tax Code description</t>
  </si>
  <si>
    <t>AZ</t>
  </si>
  <si>
    <t>Purchases - 0%</t>
  </si>
  <si>
    <t>AO</t>
  </si>
  <si>
    <t>Purchases - Outside the Scope</t>
  </si>
  <si>
    <t>AE</t>
  </si>
  <si>
    <t>Purchases - Exempt</t>
  </si>
  <si>
    <t>Research Budget Account Code</t>
  </si>
  <si>
    <t>Research Budget heading</t>
  </si>
  <si>
    <t>XA10</t>
  </si>
  <si>
    <t>Academic Clinical</t>
  </si>
  <si>
    <t>XA19</t>
  </si>
  <si>
    <t>XA20</t>
  </si>
  <si>
    <t>Research &amp; Teachi</t>
  </si>
  <si>
    <t>Fees - Salaries</t>
  </si>
  <si>
    <t>Fees - Overtime</t>
  </si>
  <si>
    <t>Fees - NI</t>
  </si>
  <si>
    <t>Fees - Pensions</t>
  </si>
  <si>
    <t>Fees - Other Empl</t>
  </si>
  <si>
    <t>XA29</t>
  </si>
  <si>
    <t>Fees - Recoups -</t>
  </si>
  <si>
    <t>XA30</t>
  </si>
  <si>
    <t>Technical &amp; Relat</t>
  </si>
  <si>
    <t>XA39</t>
  </si>
  <si>
    <t>XA50</t>
  </si>
  <si>
    <t>Management Profes</t>
  </si>
  <si>
    <t>XA59</t>
  </si>
  <si>
    <t>XA60</t>
  </si>
  <si>
    <t>Operational Salar</t>
  </si>
  <si>
    <t>Operational - Ove</t>
  </si>
  <si>
    <t>Operational - NI</t>
  </si>
  <si>
    <t>Operational - Sal</t>
  </si>
  <si>
    <t>Operational - Pen</t>
  </si>
  <si>
    <t>Operational - Oth</t>
  </si>
  <si>
    <t>Non Uni - Overtim</t>
  </si>
  <si>
    <t>Non Uni - NI</t>
  </si>
  <si>
    <t>Non Uni - Pension</t>
  </si>
  <si>
    <t>Non Uni - Other E</t>
  </si>
  <si>
    <t>Tutors &amp; Demonstr</t>
  </si>
  <si>
    <t>Salary - FTE</t>
  </si>
  <si>
    <t>XA69</t>
  </si>
  <si>
    <t>XE10</t>
  </si>
  <si>
    <t>Domestic Capital</t>
  </si>
  <si>
    <t>AUDIO-VISUAL EQUI</t>
  </si>
  <si>
    <t>COMPUTER EQUIPMEN</t>
  </si>
  <si>
    <t>WORKSHOP EQUIPMEN</t>
  </si>
  <si>
    <t>DOMESTIC EQUIPMEN</t>
  </si>
  <si>
    <t>MOTOR VEHICLES PU</t>
  </si>
  <si>
    <t>XE11</t>
  </si>
  <si>
    <t>DA Equipment Main</t>
  </si>
  <si>
    <t>XF10</t>
  </si>
  <si>
    <t>EQUIPMENT ASSETS</t>
  </si>
  <si>
    <t>EQUIPMENT - OVER</t>
  </si>
  <si>
    <t>XG10</t>
  </si>
  <si>
    <t>BURSARIES - CAMPU</t>
  </si>
  <si>
    <t>SCHOLARSHIPS MAIN</t>
  </si>
  <si>
    <t>SCHOLARSHIP MAINT</t>
  </si>
  <si>
    <t>XI10</t>
  </si>
  <si>
    <t>ANIMAL CONSUMABLE</t>
  </si>
  <si>
    <t>ANIMAL DIAGNOSTIC</t>
  </si>
  <si>
    <t>VET PHARMACEUTICA</t>
  </si>
  <si>
    <t>OTHER ANIMAL COST</t>
  </si>
  <si>
    <t>DIRECTLY ALLOCATE</t>
  </si>
  <si>
    <t>XJ10</t>
  </si>
  <si>
    <t>PATENT / TRADEMAR</t>
  </si>
  <si>
    <t>ROYALTIES &amp; CONSU</t>
  </si>
  <si>
    <t>XM10</t>
  </si>
  <si>
    <t>CONFERENCE / COUR</t>
  </si>
  <si>
    <t>TRAVEL &amp; SUBSISTE</t>
  </si>
  <si>
    <t>Hotel &amp; Other Acc</t>
  </si>
  <si>
    <t>Rail Travel - UK</t>
  </si>
  <si>
    <t>Public Transport</t>
  </si>
  <si>
    <t>Taxi - UK</t>
  </si>
  <si>
    <t>Air Travel - UK</t>
  </si>
  <si>
    <t>MILEAGE (PRIVATEL</t>
  </si>
  <si>
    <t>OTHER TRAVEL COST</t>
  </si>
  <si>
    <t>ENTERTAINMENT/HOS</t>
  </si>
  <si>
    <t>INTERVIEW EXPENSE</t>
  </si>
  <si>
    <t>XN10</t>
  </si>
  <si>
    <t>Rail Travel - Non</t>
  </si>
  <si>
    <t>Taxi - Non UK</t>
  </si>
  <si>
    <t>Air Travel - Non</t>
  </si>
  <si>
    <t>AIRPORT TAX NON U</t>
  </si>
  <si>
    <t>Other Travel Cost</t>
  </si>
  <si>
    <t>XQ10</t>
  </si>
  <si>
    <t>EQUIPMENT - EXCEP</t>
  </si>
  <si>
    <t>PROPERTY &amp; RELATE</t>
  </si>
  <si>
    <t>OVERSEAS INVESTIG</t>
  </si>
  <si>
    <t>EXCEPTIONAL ITEMS</t>
  </si>
  <si>
    <t>XR10</t>
  </si>
  <si>
    <t>EXTERNAL MAINTENA</t>
  </si>
  <si>
    <t>SUB CONTRACTED LA</t>
  </si>
  <si>
    <t>XS10</t>
  </si>
  <si>
    <t>XT10</t>
  </si>
  <si>
    <t>OTHER REGISTRY CO</t>
  </si>
  <si>
    <t>SCHOLARSHIP FEES</t>
  </si>
  <si>
    <t>XU10</t>
  </si>
  <si>
    <t>Agency Staff</t>
  </si>
  <si>
    <t>Consumables - The</t>
  </si>
  <si>
    <t>Consumables - Gen</t>
  </si>
  <si>
    <t>Consumables - Ort</t>
  </si>
  <si>
    <t>Consumables - X-R</t>
  </si>
  <si>
    <t>STANDING BOOK ORD</t>
  </si>
  <si>
    <t>OTHER LIBRARY COS</t>
  </si>
  <si>
    <t>Author publicatio</t>
  </si>
  <si>
    <t>DRINKS - Alcoholi</t>
  </si>
  <si>
    <t>DRINKS - Watercoo</t>
  </si>
  <si>
    <t>DRINKS - Soft &amp; N</t>
  </si>
  <si>
    <t>KITCHEN EQUIPMENT</t>
  </si>
  <si>
    <t>FOOD PRODUCTS - F</t>
  </si>
  <si>
    <t>FOOD PRODUCTS - C</t>
  </si>
  <si>
    <t>FOOD PRODUCTS - M</t>
  </si>
  <si>
    <t>FOOD PRODUCTS - B</t>
  </si>
  <si>
    <t>FOOD PRODUCTS - D</t>
  </si>
  <si>
    <t>FOOD PRODUCTS - G</t>
  </si>
  <si>
    <t>Table &amp; Room Deco</t>
  </si>
  <si>
    <t>VENDING CONSUMABL</t>
  </si>
  <si>
    <t>DISPOSABLE CATERI</t>
  </si>
  <si>
    <t>OTHER CATERING CO</t>
  </si>
  <si>
    <t>DISPOSAL OF CHEMI</t>
  </si>
  <si>
    <t>DISPOSAL OF CLINI</t>
  </si>
  <si>
    <t>GASES AND RENTAL</t>
  </si>
  <si>
    <t>INORGANIC CHEMICA</t>
  </si>
  <si>
    <t>TISSUE CULTURE AN</t>
  </si>
  <si>
    <t>OTHER LABORATORY</t>
  </si>
  <si>
    <t>DATA STORAGE MEDI</t>
  </si>
  <si>
    <t>COMPUTER CONSUMAB</t>
  </si>
  <si>
    <t>COMPUTER SOFTWARE</t>
  </si>
  <si>
    <t>OTHER COMPUTING C</t>
  </si>
  <si>
    <t>DATA INFORMATION</t>
  </si>
  <si>
    <t>TELEPHONES / DATA</t>
  </si>
  <si>
    <t>TELECOMS:DDI</t>
  </si>
  <si>
    <t>TELECOMS: PSDN</t>
  </si>
  <si>
    <t>TELECOMS: CALL CH</t>
  </si>
  <si>
    <t>TELECOMS: LEASED</t>
  </si>
  <si>
    <t>TELECOMS:MOBILE C</t>
  </si>
  <si>
    <t>TELECOMS:LINE REN</t>
  </si>
  <si>
    <t>TELECOMS:ADDS/MOV</t>
  </si>
  <si>
    <t>TELECOMS:MAINTENA</t>
  </si>
  <si>
    <t>TELECOMS:ADDITION</t>
  </si>
  <si>
    <t>SMALL EQUIPMENT (</t>
  </si>
  <si>
    <t>UNDERGRADUATE EXA</t>
  </si>
  <si>
    <t>POSTGRADUATE TAUG</t>
  </si>
  <si>
    <t>RESEARCH EXAMINER</t>
  </si>
  <si>
    <t>Student Contribut</t>
  </si>
  <si>
    <t>LAB EQUIPMENT MAI</t>
  </si>
  <si>
    <t>BUILDING MAINTENA</t>
  </si>
  <si>
    <t>OTHER BUILDING CO</t>
  </si>
  <si>
    <t>REFURBISHMENTS</t>
  </si>
  <si>
    <t>OTHER MAINTENANCE</t>
  </si>
  <si>
    <t>EXHIBITION / OPEN</t>
  </si>
  <si>
    <t>PHOTOGRAPHIC MATE</t>
  </si>
  <si>
    <t>PRINTING AND PRIN</t>
  </si>
  <si>
    <t>PHOTOCOPYING CHAR</t>
  </si>
  <si>
    <t>MAIL COURIER AND</t>
  </si>
  <si>
    <t>CLEANING MATERIAL</t>
  </si>
  <si>
    <t>STATIONERY AND OF</t>
  </si>
  <si>
    <t>WORKSHOP CONSUMAB</t>
  </si>
  <si>
    <t>HORTICULTURAL SUP</t>
  </si>
  <si>
    <t>VEHICLE CONSUMABL</t>
  </si>
  <si>
    <t>MUSIC COSTS / SER</t>
  </si>
  <si>
    <t>STUDIO / THEATRE</t>
  </si>
  <si>
    <t>CLINICAL TRIAL /</t>
  </si>
  <si>
    <t>PRESENTERS / SPEA</t>
  </si>
  <si>
    <t>AUDIO VISUAL SUPP</t>
  </si>
  <si>
    <t>ARTEFACTS</t>
  </si>
  <si>
    <t>SUPPLEMENTARY GRA</t>
  </si>
  <si>
    <t>CONFERENCE &amp; RESE</t>
  </si>
  <si>
    <t>STUDENT MATRIC EX</t>
  </si>
  <si>
    <t>KTP Associate dev</t>
  </si>
  <si>
    <t>Other Staff xpens</t>
  </si>
  <si>
    <t>PENSION &amp; RELATED</t>
  </si>
  <si>
    <t>REDUNDANCY COSTS</t>
  </si>
  <si>
    <t>Carbon reduction</t>
  </si>
  <si>
    <t>RU-ETS allowances</t>
  </si>
  <si>
    <t>WATER RATED</t>
  </si>
  <si>
    <t>VENTILATION / HEA</t>
  </si>
  <si>
    <t>GSV Rental</t>
  </si>
  <si>
    <t>OTHER JANITORIAL</t>
  </si>
  <si>
    <t>WASTE DISPOSAL (B</t>
  </si>
  <si>
    <t>E&amp;B - Asbestos</t>
  </si>
  <si>
    <t>E&amp;B - External/Au</t>
  </si>
  <si>
    <t>E&amp;B - BMS</t>
  </si>
  <si>
    <t>E&amp;B - Blacksmiths</t>
  </si>
  <si>
    <t>E&amp;B - Builderswor</t>
  </si>
  <si>
    <t>E&amp;B - Curtains an</t>
  </si>
  <si>
    <t>E&amp;B - Drains &amp; Gu</t>
  </si>
  <si>
    <t>E&amp;B - Electrical</t>
  </si>
  <si>
    <t>E&amp;B - Emergency L</t>
  </si>
  <si>
    <t>E&amp;B - General Lig</t>
  </si>
  <si>
    <t>E&amp;B - Fire Alarm/</t>
  </si>
  <si>
    <t>E&amp;B - Fire Fighti</t>
  </si>
  <si>
    <t>E&amp;B - Fixed Wire</t>
  </si>
  <si>
    <t>E&amp;B - Flooring</t>
  </si>
  <si>
    <t>E&amp;B - Generator</t>
  </si>
  <si>
    <t>E&amp;B - Windows &amp; G</t>
  </si>
  <si>
    <t>E&amp;B - HV System</t>
  </si>
  <si>
    <t>E&amp;B - Joinery</t>
  </si>
  <si>
    <t>E&amp;B - Landscaping</t>
  </si>
  <si>
    <t>E&amp;B - Lifts</t>
  </si>
  <si>
    <t>E&amp;B - Locksmiths</t>
  </si>
  <si>
    <t>E&amp;B - Painting an</t>
  </si>
  <si>
    <t>E&amp;B - Pest Contro</t>
  </si>
  <si>
    <t>E&amp;B - Plastering</t>
  </si>
  <si>
    <t>E&amp;B - Plumbing</t>
  </si>
  <si>
    <t>E&amp;B - Refrigerati</t>
  </si>
  <si>
    <t>E&amp;B - Removals</t>
  </si>
  <si>
    <t>E&amp;B - Roads and F</t>
  </si>
  <si>
    <t>E&amp;B - Roofing</t>
  </si>
  <si>
    <t>E&amp;B - Scaffolding</t>
  </si>
  <si>
    <t>E&amp;B - Seating and</t>
  </si>
  <si>
    <t>E&amp;B - Security Sy</t>
  </si>
  <si>
    <t>E&amp;B - Signage</t>
  </si>
  <si>
    <t>E&amp;B - Specialist</t>
  </si>
  <si>
    <t>E&amp;B - Steeplejack</t>
  </si>
  <si>
    <t>E&amp;B - Stonemason</t>
  </si>
  <si>
    <t>E&amp;B - Water Quali</t>
  </si>
  <si>
    <t>E&amp;B - Materials -</t>
  </si>
  <si>
    <t>CONSULTANCY &amp; PRO</t>
  </si>
  <si>
    <t>CLERK OF WORKS</t>
  </si>
  <si>
    <t>FINANCIAL CONSULT</t>
  </si>
  <si>
    <t>STATUTORY AND LEG</t>
  </si>
  <si>
    <t>BANK CHARGES</t>
  </si>
  <si>
    <t>INTEREST PAYABLE</t>
  </si>
  <si>
    <t>IMPORT DUTY</t>
  </si>
  <si>
    <t>EXCISE DUTY</t>
  </si>
  <si>
    <t>FRS17 INTEREST CH</t>
  </si>
  <si>
    <t>FEE PAYMENTS - Ot</t>
  </si>
  <si>
    <t>OVERSEAS COMMISSI</t>
  </si>
  <si>
    <t>TUITION FEE BAD D</t>
  </si>
  <si>
    <t>OTHER FINANCIAL C</t>
  </si>
  <si>
    <t>Other Financial C</t>
  </si>
  <si>
    <t>LOSS ON SALE OF F</t>
  </si>
  <si>
    <t>FEE WAIVERS</t>
  </si>
  <si>
    <t>XU11</t>
  </si>
  <si>
    <t>DA Consumables</t>
  </si>
  <si>
    <t>XW10</t>
  </si>
  <si>
    <t>ANIMAL &amp; RELATED</t>
  </si>
  <si>
    <t>Online access - E</t>
  </si>
  <si>
    <t>BOOKS &amp; PERIODICA</t>
  </si>
  <si>
    <t>CATERING - OTHERS</t>
  </si>
  <si>
    <t>DI Facility Costs</t>
  </si>
  <si>
    <t>CHEMICALS &amp; LAB S</t>
  </si>
  <si>
    <t>COMPUTING &amp; COMMS</t>
  </si>
  <si>
    <t>EQUIPMENT - OTHER</t>
  </si>
  <si>
    <t>EXAMINERS - OTHER</t>
  </si>
  <si>
    <t>MAINTENANCE - OTH</t>
  </si>
  <si>
    <t>MARKETING - OTHER</t>
  </si>
  <si>
    <t>OTHER SERVICES -</t>
  </si>
  <si>
    <t>REGISTRY - OTHERS</t>
  </si>
  <si>
    <t>TRAVEL &amp; RELATED</t>
  </si>
  <si>
    <t>STAFF ENTERTAININ</t>
  </si>
  <si>
    <t>RELOCATION REMOVA</t>
  </si>
  <si>
    <t>STUDENT PLACEMENT</t>
  </si>
  <si>
    <t>Realised foreign</t>
  </si>
  <si>
    <t>Chinese taxes Exp</t>
  </si>
  <si>
    <t>AWARDS</t>
  </si>
  <si>
    <t>AWARDS - CAMPUS S</t>
  </si>
  <si>
    <t>RUNNING COSTS - R</t>
  </si>
  <si>
    <t>XZ10</t>
  </si>
  <si>
    <t>INDIRECTS - CLAIM</t>
  </si>
  <si>
    <t>FEC INDIRECTS CHA</t>
  </si>
  <si>
    <t>XZ11</t>
  </si>
  <si>
    <t>ESTATES FEC COSTS</t>
  </si>
  <si>
    <t>XZ12</t>
  </si>
  <si>
    <t>TECHNICIAN INFRAS</t>
  </si>
  <si>
    <t>XZ88</t>
  </si>
  <si>
    <t>XZ89</t>
  </si>
  <si>
    <t>XZ90</t>
  </si>
  <si>
    <t>REALISED FX GAINS</t>
  </si>
  <si>
    <t>UNREALISED FX GAI</t>
  </si>
  <si>
    <t>OTHER BAD DEBTS</t>
  </si>
  <si>
    <t>ENDOWMENT OVERSPE</t>
  </si>
  <si>
    <t>FEC CONTRIBUTION</t>
  </si>
  <si>
    <t>XZ99</t>
  </si>
  <si>
    <t>INDIRECTS CONTRA</t>
  </si>
  <si>
    <t>XZ9A</t>
  </si>
  <si>
    <t>LAB EQUIPMENT - C</t>
  </si>
  <si>
    <t>BUDGETS-SALS ACAD CLIN</t>
  </si>
  <si>
    <t>SAL RECOUP ACAD CLIN</t>
  </si>
  <si>
    <t>BUDGETS-SALS ACAD NON CLIN</t>
  </si>
  <si>
    <t>SAL RECOUP ACAD NON-CLIN</t>
  </si>
  <si>
    <t>BUDGETS-SALS TECHNICAL</t>
  </si>
  <si>
    <t>SAL RECOUP TECHNICAL</t>
  </si>
  <si>
    <t>MGT PROF AND ADMIN SALARIES</t>
  </si>
  <si>
    <t>MGT PROF AND ADMIN SALARY RECOUPS</t>
  </si>
  <si>
    <t>BUDGETS-SALS OTHER</t>
  </si>
  <si>
    <t>SAL RECOUP OTHER</t>
  </si>
  <si>
    <t>BUDGETS- EQUIPMENT</t>
  </si>
  <si>
    <t>BUDGETS - DA EQUIP MAINTENANCE</t>
  </si>
  <si>
    <t>EQUIPMENT LARGE CAPITAL</t>
  </si>
  <si>
    <t>BUDGETS - STUDENTSHIPS GP 10</t>
  </si>
  <si>
    <t>BUDGETS - ANIMALS GP10</t>
  </si>
  <si>
    <t>BUDGETS - PATENTS</t>
  </si>
  <si>
    <t>BUDGETS - EXCEPTIONAL ITEMS</t>
  </si>
  <si>
    <t>BUDGETS - SUBCONTRACT COSTS</t>
  </si>
  <si>
    <t>BUDGETS - MARKET ASSESSMENT</t>
  </si>
  <si>
    <t>BUDGETS - STUDENTS MATRIC FEES</t>
  </si>
  <si>
    <t>BUDGETS - OTHER COSTS</t>
  </si>
  <si>
    <t>BUDGETS - OTHER PERSONNEL COSTS</t>
  </si>
  <si>
    <t>OTHER</t>
  </si>
  <si>
    <t>BUDGETS-INDIRECTS</t>
  </si>
  <si>
    <t>ESTATES FEC COSTS - CONTRA</t>
  </si>
  <si>
    <t>BUDGETS- TECHNICIAN INFRASTRUCTURE COSTS</t>
  </si>
  <si>
    <t>BUDGETS - TECHNICIAN INFRASTRUCTURE COSTS - CONTRA</t>
  </si>
  <si>
    <t>BUDGETS - INCOME</t>
  </si>
  <si>
    <t xml:space="preserve">BUDGETS - TRAVEL </t>
  </si>
  <si>
    <t xml:space="preserve">BUDGETS - TRAVEL OVERSEAS </t>
  </si>
  <si>
    <t>SUB CONTRACTED LABOUR</t>
  </si>
  <si>
    <t>R9A</t>
  </si>
  <si>
    <t>Attr.value</t>
  </si>
  <si>
    <t>NA</t>
  </si>
  <si>
    <t>Non Project</t>
  </si>
  <si>
    <t>Salaries - Clinical Academic</t>
  </si>
  <si>
    <t>Salary Recoups - Clinical</t>
  </si>
  <si>
    <t>Salaries - Research</t>
  </si>
  <si>
    <t>Salary Recoups - Research</t>
  </si>
  <si>
    <t>Salaries - Technical &amp; Related</t>
  </si>
  <si>
    <t>Salary Recoups - Technical &amp; Related</t>
  </si>
  <si>
    <t>XA40</t>
  </si>
  <si>
    <t>Salaries - Modernisation of Pay</t>
  </si>
  <si>
    <t>XA49</t>
  </si>
  <si>
    <t>Salary Recoups - Modernisation of Pay</t>
  </si>
  <si>
    <t>Salaries - Administrative</t>
  </si>
  <si>
    <t>Salary Recoups - Administrative</t>
  </si>
  <si>
    <t>Salaries - Other</t>
  </si>
  <si>
    <t>Salary Recoups - Others</t>
  </si>
  <si>
    <t>Equipment</t>
  </si>
  <si>
    <t>DA Equipment Maintenance</t>
  </si>
  <si>
    <t>Equipment Large Capital</t>
  </si>
  <si>
    <t>Studentships</t>
  </si>
  <si>
    <t>Animals</t>
  </si>
  <si>
    <t>Patents</t>
  </si>
  <si>
    <t>XK10</t>
  </si>
  <si>
    <t>Sponsored Refurbish</t>
  </si>
  <si>
    <t>Travel UK</t>
  </si>
  <si>
    <t>Travel Overseas</t>
  </si>
  <si>
    <t>XP10</t>
  </si>
  <si>
    <t>Contingencies</t>
  </si>
  <si>
    <t>Exceptional Items</t>
  </si>
  <si>
    <t>Subcontract Costs</t>
  </si>
  <si>
    <t>Market Assessment</t>
  </si>
  <si>
    <t>Student Matric Fees</t>
  </si>
  <si>
    <t>Consumables</t>
  </si>
  <si>
    <t>Others</t>
  </si>
  <si>
    <t>Indirects</t>
  </si>
  <si>
    <t>Estates Costs</t>
  </si>
  <si>
    <t>Technician Infrastructure Costs</t>
  </si>
  <si>
    <t>Technician Infrastructure Costs - Contra</t>
  </si>
  <si>
    <t>Indirects Contra</t>
  </si>
  <si>
    <t>Capitalisation</t>
  </si>
  <si>
    <t>Unit price</t>
  </si>
  <si>
    <t>Tax code</t>
  </si>
  <si>
    <t>Tax code(T)</t>
  </si>
  <si>
    <t>Costs</t>
  </si>
  <si>
    <t>Costs(T)</t>
  </si>
  <si>
    <t>Prod. grp</t>
  </si>
  <si>
    <t>Unit</t>
  </si>
  <si>
    <t>Status</t>
  </si>
  <si>
    <t>6520</t>
  </si>
  <si>
    <t>ONE</t>
  </si>
  <si>
    <t>N</t>
  </si>
  <si>
    <t>6690</t>
  </si>
  <si>
    <t>6440</t>
  </si>
  <si>
    <t>8140</t>
  </si>
  <si>
    <t>6150</t>
  </si>
  <si>
    <t>7620</t>
  </si>
  <si>
    <t>6030</t>
  </si>
  <si>
    <t>6370</t>
  </si>
  <si>
    <t>6340</t>
  </si>
  <si>
    <t>7180</t>
  </si>
  <si>
    <t>6810</t>
  </si>
  <si>
    <t>6280</t>
  </si>
  <si>
    <t>7020</t>
  </si>
  <si>
    <t>6130</t>
  </si>
  <si>
    <t>6720</t>
  </si>
  <si>
    <t>6050</t>
  </si>
  <si>
    <t>6310</t>
  </si>
  <si>
    <t>6430</t>
  </si>
  <si>
    <t>8050</t>
  </si>
  <si>
    <t>6237</t>
  </si>
  <si>
    <t>7155</t>
  </si>
  <si>
    <t>7160</t>
  </si>
  <si>
    <t>6920</t>
  </si>
  <si>
    <t>6650</t>
  </si>
  <si>
    <t>7430</t>
  </si>
  <si>
    <t>7420</t>
  </si>
  <si>
    <t>6400</t>
  </si>
  <si>
    <t>7150</t>
  </si>
  <si>
    <t>6232</t>
  </si>
  <si>
    <t>6220</t>
  </si>
  <si>
    <t>6510</t>
  </si>
  <si>
    <t>6640</t>
  </si>
  <si>
    <t>7120</t>
  </si>
  <si>
    <t>7190</t>
  </si>
  <si>
    <t>6360</t>
  </si>
  <si>
    <t>6410</t>
  </si>
  <si>
    <t>8090</t>
  </si>
  <si>
    <t>6960</t>
  </si>
  <si>
    <t>6910</t>
  </si>
  <si>
    <t>6790</t>
  </si>
  <si>
    <t>7010</t>
  </si>
  <si>
    <t>7170</t>
  </si>
  <si>
    <t>6120</t>
  </si>
  <si>
    <t>6160</t>
  </si>
  <si>
    <t>6211</t>
  </si>
  <si>
    <t>6270</t>
  </si>
  <si>
    <t>7465</t>
  </si>
  <si>
    <t>7690</t>
  </si>
  <si>
    <t>6940</t>
  </si>
  <si>
    <t>6231</t>
  </si>
  <si>
    <t>6560</t>
  </si>
  <si>
    <t>7240</t>
  </si>
  <si>
    <t>6740</t>
  </si>
  <si>
    <t>7520</t>
  </si>
  <si>
    <t>8030</t>
  </si>
  <si>
    <t>7210</t>
  </si>
  <si>
    <t>7695</t>
  </si>
  <si>
    <t>7270</t>
  </si>
  <si>
    <t>8100</t>
  </si>
  <si>
    <t>7440</t>
  </si>
  <si>
    <t>7510</t>
  </si>
  <si>
    <t>6236</t>
  </si>
  <si>
    <t>6040</t>
  </si>
  <si>
    <t>8205</t>
  </si>
  <si>
    <t>7200</t>
  </si>
  <si>
    <t>6240</t>
  </si>
  <si>
    <t>6420</t>
  </si>
  <si>
    <t>7260</t>
  </si>
  <si>
    <t>7330</t>
  </si>
  <si>
    <t>7220</t>
  </si>
  <si>
    <t>6330</t>
  </si>
  <si>
    <t>8080</t>
  </si>
  <si>
    <t>6610</t>
  </si>
  <si>
    <t>6020</t>
  </si>
  <si>
    <t>6380</t>
  </si>
  <si>
    <t>7670</t>
  </si>
  <si>
    <t>6241</t>
  </si>
  <si>
    <t>6710</t>
  </si>
  <si>
    <t>6930</t>
  </si>
  <si>
    <t>7530</t>
  </si>
  <si>
    <t>6970</t>
  </si>
  <si>
    <t>6210</t>
  </si>
  <si>
    <t>6221</t>
  </si>
  <si>
    <t>6234</t>
  </si>
  <si>
    <t>6550</t>
  </si>
  <si>
    <t>6670</t>
  </si>
  <si>
    <t>8310</t>
  </si>
  <si>
    <t>7460</t>
  </si>
  <si>
    <t>6980</t>
  </si>
  <si>
    <t>7110</t>
  </si>
  <si>
    <t>6620</t>
  </si>
  <si>
    <t>8060</t>
  </si>
  <si>
    <t>7610</t>
  </si>
  <si>
    <t>6530</t>
  </si>
  <si>
    <t>8200</t>
  </si>
  <si>
    <t>8240</t>
  </si>
  <si>
    <t>7660</t>
  </si>
  <si>
    <t>7650</t>
  </si>
  <si>
    <t>6390</t>
  </si>
  <si>
    <t>6230</t>
  </si>
  <si>
    <t>7050</t>
  </si>
  <si>
    <t>6233</t>
  </si>
  <si>
    <t>6250</t>
  </si>
  <si>
    <t>8340</t>
  </si>
  <si>
    <t>8320</t>
  </si>
  <si>
    <t>6010</t>
  </si>
  <si>
    <t>6235</t>
  </si>
  <si>
    <t>8040</t>
  </si>
  <si>
    <t>PATENT / TRADEMARK COSTS</t>
  </si>
  <si>
    <t>6820</t>
  </si>
  <si>
    <t>6830</t>
  </si>
  <si>
    <t>7680</t>
  </si>
  <si>
    <t>7630</t>
  </si>
  <si>
    <t>8330</t>
  </si>
  <si>
    <t>6320</t>
  </si>
  <si>
    <t>6212</t>
  </si>
  <si>
    <t>6540</t>
  </si>
  <si>
    <t>6350</t>
  </si>
  <si>
    <t>7130</t>
  </si>
  <si>
    <t>7691</t>
  </si>
  <si>
    <t>Clothing, safety and PPE</t>
  </si>
  <si>
    <t>6110</t>
  </si>
  <si>
    <t>6260</t>
  </si>
  <si>
    <t>8070</t>
  </si>
  <si>
    <t>7185</t>
  </si>
  <si>
    <t>5610</t>
  </si>
  <si>
    <t>7230</t>
  </si>
  <si>
    <t>7570</t>
  </si>
  <si>
    <t>7450</t>
  </si>
  <si>
    <t>7490</t>
  </si>
  <si>
    <t>7410</t>
  </si>
  <si>
    <t>7550</t>
  </si>
  <si>
    <t>7560</t>
  </si>
  <si>
    <t>7640</t>
  </si>
  <si>
    <t>7500</t>
  </si>
  <si>
    <t>6950</t>
  </si>
  <si>
    <t>EXTP1</t>
  </si>
  <si>
    <t>External Partners - INDIRECTS</t>
  </si>
  <si>
    <t>9060</t>
  </si>
  <si>
    <t>INDIRECTS - CLAIMS PURPOSES ONLY</t>
  </si>
  <si>
    <t>17723</t>
  </si>
  <si>
    <t>7470</t>
  </si>
  <si>
    <t>SMPIL02</t>
  </si>
  <si>
    <t>Pill crusher (Z045) [SMPIL02]</t>
  </si>
  <si>
    <t/>
  </si>
  <si>
    <t>6052</t>
  </si>
  <si>
    <t>Consumables - General Hospital</t>
  </si>
  <si>
    <t>LAB11B</t>
  </si>
  <si>
    <t>EXTP12</t>
  </si>
  <si>
    <t>External Partners - ESTATES</t>
  </si>
  <si>
    <t>9110</t>
  </si>
  <si>
    <t>EXTP13</t>
  </si>
  <si>
    <t>External Partners - TECHNICAL INFRASTRUCTURE COSTS</t>
  </si>
  <si>
    <t>9130</t>
  </si>
  <si>
    <t>TECHNICIAN INFRASTRUCTURE COSTS</t>
  </si>
  <si>
    <t>EXTP20</t>
  </si>
  <si>
    <t>External Partners - SALARIES CLINICAL ACADEMIC Basic</t>
  </si>
  <si>
    <t>5110</t>
  </si>
  <si>
    <t>Academic Clinical Salaries</t>
  </si>
  <si>
    <t>EXTP21</t>
  </si>
  <si>
    <t>External Partners - SALARIES CLINICAL ACADEMIC NI</t>
  </si>
  <si>
    <t>5140</t>
  </si>
  <si>
    <t>Academic Clinical - NI</t>
  </si>
  <si>
    <t>EXTP22</t>
  </si>
  <si>
    <t>External Partners - SALARIES CLINICAL ACADEMIC Pension</t>
  </si>
  <si>
    <t>5150</t>
  </si>
  <si>
    <t>Academic Clinical - Pensions</t>
  </si>
  <si>
    <t>EXTP30</t>
  </si>
  <si>
    <t>External Partners - SALARIES RESEARCH Basic</t>
  </si>
  <si>
    <t>5210</t>
  </si>
  <si>
    <t>Research &amp; Teaching Salaries</t>
  </si>
  <si>
    <t>EXTP31</t>
  </si>
  <si>
    <t>External Partners - SALARIES RESEARCH NI</t>
  </si>
  <si>
    <t>5240</t>
  </si>
  <si>
    <t>Research &amp; Teaching - NI</t>
  </si>
  <si>
    <t>EXTP32</t>
  </si>
  <si>
    <t>External Partners - SALARIES RESEARCH Pension</t>
  </si>
  <si>
    <t>5250</t>
  </si>
  <si>
    <t>Research &amp; Teaching - Pensions</t>
  </si>
  <si>
    <t>EXTP40</t>
  </si>
  <si>
    <t>External Partners - SALARIES TECHNICAL &amp; RELATED Basic</t>
  </si>
  <si>
    <t>5410</t>
  </si>
  <si>
    <t>Technical &amp; Related - Salaries</t>
  </si>
  <si>
    <t>EXTP41</t>
  </si>
  <si>
    <t>External Partners - SALARIES TECHNICAL &amp; RELATED NI</t>
  </si>
  <si>
    <t>5440</t>
  </si>
  <si>
    <t>Technical &amp; Related - NI</t>
  </si>
  <si>
    <t>EXTP42</t>
  </si>
  <si>
    <t>External Partners - SALARIES TECHNICAL &amp; RELATED Pension</t>
  </si>
  <si>
    <t>5450</t>
  </si>
  <si>
    <t>Technical &amp; Related - Pensions</t>
  </si>
  <si>
    <t>EXTP50</t>
  </si>
  <si>
    <t>External Partners - SALARIES ADMINISTRATIVE Basic</t>
  </si>
  <si>
    <t>5310</t>
  </si>
  <si>
    <t>Management Professional and Administrative Salaries</t>
  </si>
  <si>
    <t>EXTP51</t>
  </si>
  <si>
    <t>External Partners - SALARIES ADMINISTRATIVE NI</t>
  </si>
  <si>
    <t>5340</t>
  </si>
  <si>
    <t>Management Professional and Administrative - NI</t>
  </si>
  <si>
    <t>EXTP52</t>
  </si>
  <si>
    <t>External Partners - SALARIES ADMINISTRATIVE Pension</t>
  </si>
  <si>
    <t>5350</t>
  </si>
  <si>
    <t>Management Professional and Administrative - Pensions</t>
  </si>
  <si>
    <t>EXTP60</t>
  </si>
  <si>
    <t>External Partners - SALARIES OTHER Basic</t>
  </si>
  <si>
    <t>EXTP61</t>
  </si>
  <si>
    <t>External Partners - SALARIES OTHER NI</t>
  </si>
  <si>
    <t>5640</t>
  </si>
  <si>
    <t>EXTP62</t>
  </si>
  <si>
    <t>External Partners - SALARIES OTHER Pension</t>
  </si>
  <si>
    <t>5650</t>
  </si>
  <si>
    <t>Non Uni - Pensions</t>
  </si>
  <si>
    <t>EXTP23</t>
  </si>
  <si>
    <t>External Partners - DA SALARIES CLINICAL ACADEMIC</t>
  </si>
  <si>
    <t>9701</t>
  </si>
  <si>
    <t>Academic Clinical Salaries - Recoups - Basic</t>
  </si>
  <si>
    <t>EXTP33</t>
  </si>
  <si>
    <t>External Partners - DA SALARIES RESEARCH</t>
  </si>
  <si>
    <t>9710</t>
  </si>
  <si>
    <t>Research &amp; Teaching - Recoups - Basic</t>
  </si>
  <si>
    <t>EXTP43</t>
  </si>
  <si>
    <t>External Partners - DA SALARIES TECHNICAL &amp; RELATED</t>
  </si>
  <si>
    <t>9730</t>
  </si>
  <si>
    <t>Technical &amp; Related Salaries - Recoups - Basic</t>
  </si>
  <si>
    <t>EXTP53</t>
  </si>
  <si>
    <t>External Partners - DA SALARIES ADMINISTRATIVE</t>
  </si>
  <si>
    <t>9720</t>
  </si>
  <si>
    <t>Management Professional and Administrative - Recoups - Basic</t>
  </si>
  <si>
    <t>EXTP63</t>
  </si>
  <si>
    <t>External Partners - DA SALARIES OTHER</t>
  </si>
  <si>
    <t>9740</t>
  </si>
  <si>
    <t>Operational Salaries - Recoups - Basic</t>
  </si>
  <si>
    <t>EXTP70</t>
  </si>
  <si>
    <t>External Partners - EQUIPMENT</t>
  </si>
  <si>
    <t>EXTP71</t>
  </si>
  <si>
    <t>External Partners - DA EQUIPMENT MAINTENANCE</t>
  </si>
  <si>
    <t>6765</t>
  </si>
  <si>
    <t>EXTP72</t>
  </si>
  <si>
    <t>External Partners - EQUIPMENT LARGE CAPITAL &gt; £10k</t>
  </si>
  <si>
    <t>6780</t>
  </si>
  <si>
    <t>EQUIPMENT - OVER £ 10 K</t>
  </si>
  <si>
    <t>EXTP73</t>
  </si>
  <si>
    <t>External Partners - CONSUMABLES</t>
  </si>
  <si>
    <t>EXTP74</t>
  </si>
  <si>
    <t>External Partners - DA CONSUMABLES</t>
  </si>
  <si>
    <t>6445</t>
  </si>
  <si>
    <t>EXTP75</t>
  </si>
  <si>
    <t>External Partners - STUDENTSHIPS</t>
  </si>
  <si>
    <t>EXTP76</t>
  </si>
  <si>
    <t>External Partners - STUDENT MATRIC FEES</t>
  </si>
  <si>
    <t>EXTP77</t>
  </si>
  <si>
    <t>External Partners - ANIMALS</t>
  </si>
  <si>
    <t>EXTP78</t>
  </si>
  <si>
    <t>External Partners - SUBCONTRACT COSTS</t>
  </si>
  <si>
    <t>7280</t>
  </si>
  <si>
    <t>EXTP79</t>
  </si>
  <si>
    <t>External Partners - TRAVEL UK</t>
  </si>
  <si>
    <t>EXTP80</t>
  </si>
  <si>
    <t>External Partners - TRAVEL OVERSEAS</t>
  </si>
  <si>
    <t>COM16</t>
  </si>
  <si>
    <t>OTH01</t>
  </si>
  <si>
    <t>Other Capital Equipment</t>
  </si>
  <si>
    <t>6791</t>
  </si>
  <si>
    <t>8201</t>
  </si>
  <si>
    <t>OTHER1</t>
  </si>
  <si>
    <t>WAKEHAM REVIEW TOP SLICE</t>
  </si>
  <si>
    <t>15410</t>
  </si>
  <si>
    <t>PCB SUSPENSE ACCOUNT</t>
  </si>
  <si>
    <t>7611</t>
  </si>
  <si>
    <t>6162</t>
  </si>
  <si>
    <t>FB60424</t>
  </si>
  <si>
    <t>100 Autoclave bag Fisherbrand printed biohazard autoclavable at 134C polypropylene clear 310 x 660mm pack of 100</t>
  </si>
  <si>
    <t>EXTP81</t>
  </si>
  <si>
    <t>External Partners - OTHER COSTS</t>
  </si>
  <si>
    <t>9050</t>
  </si>
  <si>
    <t>RUNNING COSTS - RESEARCH &amp; EXTERNALLY FUNDED</t>
  </si>
  <si>
    <t>7335</t>
  </si>
  <si>
    <t>CHINA1</t>
  </si>
  <si>
    <t>China Purchases Code 1</t>
  </si>
  <si>
    <t>7285</t>
  </si>
  <si>
    <t>OTHER SERVICES - OTHERS</t>
  </si>
  <si>
    <t>6450</t>
  </si>
  <si>
    <t>KTP1</t>
  </si>
  <si>
    <t>KTP Associate development costs</t>
  </si>
  <si>
    <t>7415</t>
  </si>
  <si>
    <t>17302</t>
  </si>
  <si>
    <t>6161</t>
  </si>
  <si>
    <t>CHINA-TEMP</t>
  </si>
  <si>
    <t>China Only-Temporary staff</t>
  </si>
  <si>
    <t>CHINA-TELX</t>
  </si>
  <si>
    <t>China Only-Other Telecommunications</t>
  </si>
  <si>
    <t>CHINA-PRINTER</t>
  </si>
  <si>
    <t>China Only-General Printing</t>
  </si>
  <si>
    <t>CHINA-COM-EQ</t>
  </si>
  <si>
    <t>CHINA-PCS</t>
  </si>
  <si>
    <t>China Only-Desktop Computer</t>
  </si>
  <si>
    <t>CHINA-PRINT</t>
  </si>
  <si>
    <t>CHINA-OFFICE</t>
  </si>
  <si>
    <t>China Only-Office Equipment</t>
  </si>
  <si>
    <t>CHINA-STA</t>
  </si>
  <si>
    <t>CHINA-DELIV</t>
  </si>
  <si>
    <t>China Only-Delivery Costs</t>
  </si>
  <si>
    <t>CHINA-STA1</t>
  </si>
  <si>
    <t>China Only-Stationery</t>
  </si>
  <si>
    <t>CHINA-FUR3</t>
  </si>
  <si>
    <t>China Only-Furniture</t>
  </si>
  <si>
    <t>CHINA-FURN</t>
  </si>
  <si>
    <t>CHINA-STA2</t>
  </si>
  <si>
    <t>China Only-Other Stationery</t>
  </si>
  <si>
    <t>CHINA-TAXI</t>
  </si>
  <si>
    <t>China Only-Taxi Costs</t>
  </si>
  <si>
    <t>CHINA-TRAVEL</t>
  </si>
  <si>
    <t>CHINA-SUBS</t>
  </si>
  <si>
    <t>China Only-Subsistence Costs</t>
  </si>
  <si>
    <t>EB1003</t>
  </si>
  <si>
    <t>7802</t>
  </si>
  <si>
    <t>EB1021</t>
  </si>
  <si>
    <t>7819</t>
  </si>
  <si>
    <t>EB1019</t>
  </si>
  <si>
    <t>7817</t>
  </si>
  <si>
    <t>EB1031</t>
  </si>
  <si>
    <t>7828</t>
  </si>
  <si>
    <t>EB1035</t>
  </si>
  <si>
    <t>7832</t>
  </si>
  <si>
    <t>EB1001</t>
  </si>
  <si>
    <t>7800</t>
  </si>
  <si>
    <t>EB1015</t>
  </si>
  <si>
    <t>7813</t>
  </si>
  <si>
    <t>EB1027</t>
  </si>
  <si>
    <t>7824</t>
  </si>
  <si>
    <t>EB1029</t>
  </si>
  <si>
    <t>7826</t>
  </si>
  <si>
    <t>EB1016</t>
  </si>
  <si>
    <t>7814</t>
  </si>
  <si>
    <t>EB1018</t>
  </si>
  <si>
    <t>7816</t>
  </si>
  <si>
    <t>EB1014</t>
  </si>
  <si>
    <t>7812</t>
  </si>
  <si>
    <t>EB1022</t>
  </si>
  <si>
    <t>7820</t>
  </si>
  <si>
    <t>EB1026</t>
  </si>
  <si>
    <t>7823</t>
  </si>
  <si>
    <t>EB1038</t>
  </si>
  <si>
    <t>7835</t>
  </si>
  <si>
    <t>EB1005</t>
  </si>
  <si>
    <t>7803</t>
  </si>
  <si>
    <t>EB1032</t>
  </si>
  <si>
    <t>7829</t>
  </si>
  <si>
    <t>EB1006</t>
  </si>
  <si>
    <t>E&amp;B - Builderswork</t>
  </si>
  <si>
    <t>7804</t>
  </si>
  <si>
    <t>EB1025</t>
  </si>
  <si>
    <t>E&amp;B - Pest Control</t>
  </si>
  <si>
    <t>7822</t>
  </si>
  <si>
    <t>CAP1016</t>
  </si>
  <si>
    <t>E&amp;B AUC - FEES OTHER</t>
  </si>
  <si>
    <t>11245</t>
  </si>
  <si>
    <t>BUILDINGS AUC - FEES OTHER</t>
  </si>
  <si>
    <t>CAP1007</t>
  </si>
  <si>
    <t>E&amp;B AUC - OTHER/MISC</t>
  </si>
  <si>
    <t>11236</t>
  </si>
  <si>
    <t>BUILDINGS AUC - OTHER BUILDING COSTS</t>
  </si>
  <si>
    <t>EB1034</t>
  </si>
  <si>
    <t>E&amp;B - Security System</t>
  </si>
  <si>
    <t>7831</t>
  </si>
  <si>
    <t>CAP1001</t>
  </si>
  <si>
    <t>E&amp;B AUC - STAFF COSTS</t>
  </si>
  <si>
    <t>11230</t>
  </si>
  <si>
    <t>BUILDINGS AUC - INTERNALSTAFF COSTS</t>
  </si>
  <si>
    <t>EB1008</t>
  </si>
  <si>
    <t>E&amp;B - Drains &amp; Gullies</t>
  </si>
  <si>
    <t>7806</t>
  </si>
  <si>
    <t>EB1011</t>
  </si>
  <si>
    <t>E&amp;B - General Lighting</t>
  </si>
  <si>
    <t>7809</t>
  </si>
  <si>
    <t>EB1004</t>
  </si>
  <si>
    <t>E&amp;B - Heating and Vent</t>
  </si>
  <si>
    <t>7760</t>
  </si>
  <si>
    <t>PROPERTY &amp; RELATED - EXCEPTIONAL</t>
  </si>
  <si>
    <t>EB1040</t>
  </si>
  <si>
    <t>E&amp;B - Waste Management</t>
  </si>
  <si>
    <t>EB1044</t>
  </si>
  <si>
    <t>E&amp;B - Materials - Other</t>
  </si>
  <si>
    <t>7840</t>
  </si>
  <si>
    <t>EB1017</t>
  </si>
  <si>
    <t>E&amp;B - Windows &amp; Glazing</t>
  </si>
  <si>
    <t>7815</t>
  </si>
  <si>
    <t>CAP1013</t>
  </si>
  <si>
    <t>E&amp;B AUC - DATA/TELECOMS</t>
  </si>
  <si>
    <t>11242</t>
  </si>
  <si>
    <t>BULIDINGS AUC - DATA &amp; TELECOMS</t>
  </si>
  <si>
    <t>CAP1011</t>
  </si>
  <si>
    <t>E&amp;B AUC - PLANNING FEES</t>
  </si>
  <si>
    <t>11240</t>
  </si>
  <si>
    <t>BUILDINGS AUC - PLANNING FEES</t>
  </si>
  <si>
    <t>EB1009</t>
  </si>
  <si>
    <t>E&amp;B - Electrical General</t>
  </si>
  <si>
    <t>7807</t>
  </si>
  <si>
    <t>EB1010</t>
  </si>
  <si>
    <t>E&amp;B - Emergency Lighting</t>
  </si>
  <si>
    <t>7808</t>
  </si>
  <si>
    <t>CAP1015</t>
  </si>
  <si>
    <t>E&amp;B AUC - ENABLING WORKS</t>
  </si>
  <si>
    <t>11244</t>
  </si>
  <si>
    <t>BUILDINGS AUC - ENABLING WORKS</t>
  </si>
  <si>
    <t>CAP1010</t>
  </si>
  <si>
    <t>E&amp;B AUC - ENGINEERS FEES</t>
  </si>
  <si>
    <t>11239</t>
  </si>
  <si>
    <t>BUILDINGS AUC - ENGINEERS FEES</t>
  </si>
  <si>
    <t>CAP1009</t>
  </si>
  <si>
    <t>E&amp;B AUC - SURVEYORS FEES</t>
  </si>
  <si>
    <t>11238</t>
  </si>
  <si>
    <t>BUILDINGS AUC - SURVEYORS FEES</t>
  </si>
  <si>
    <t>EB1007</t>
  </si>
  <si>
    <t>E&amp;B - Curtains and Blinds</t>
  </si>
  <si>
    <t>7805</t>
  </si>
  <si>
    <t>EB1045</t>
  </si>
  <si>
    <t>E&amp;B - Materials - Grounds</t>
  </si>
  <si>
    <t>7841</t>
  </si>
  <si>
    <t>EB1030</t>
  </si>
  <si>
    <t>E&amp;B - Roads and Footpaths</t>
  </si>
  <si>
    <t>7827</t>
  </si>
  <si>
    <t>EB1039</t>
  </si>
  <si>
    <t>E&amp;B - Specialist Cleaning</t>
  </si>
  <si>
    <t>7836</t>
  </si>
  <si>
    <t>CAP1008</t>
  </si>
  <si>
    <t>E&amp;B AUC - ARCHITECTS FEES</t>
  </si>
  <si>
    <t>11237</t>
  </si>
  <si>
    <t>BUILDINGS AUC - ARCHITECTS FEES</t>
  </si>
  <si>
    <t>EB1012</t>
  </si>
  <si>
    <t>E&amp;B - Fire Alarm/Detection</t>
  </si>
  <si>
    <t>7810</t>
  </si>
  <si>
    <t>EB1042</t>
  </si>
  <si>
    <t>E&amp;B - Materials - Building</t>
  </si>
  <si>
    <t>7838</t>
  </si>
  <si>
    <t>EB1043</t>
  </si>
  <si>
    <t>E&amp;B - Materials - Electrical</t>
  </si>
  <si>
    <t>7839</t>
  </si>
  <si>
    <t>EB1046</t>
  </si>
  <si>
    <t>E&amp;B - Materials - Mechanical</t>
  </si>
  <si>
    <t>7842</t>
  </si>
  <si>
    <t>EB1033</t>
  </si>
  <si>
    <t>E&amp;B - Seating and Upholstery</t>
  </si>
  <si>
    <t>7830</t>
  </si>
  <si>
    <t>CAP1004</t>
  </si>
  <si>
    <t>E&amp;B AUC - COMPUTER EQUIPMENT</t>
  </si>
  <si>
    <t>11233</t>
  </si>
  <si>
    <t>BUILDINGS AUC - COMPUTER EQUIPMENT</t>
  </si>
  <si>
    <t>EB1023</t>
  </si>
  <si>
    <t>E&amp;B - E&amp;B Maintenance - Other</t>
  </si>
  <si>
    <t>6985</t>
  </si>
  <si>
    <t>MAINTENANCE - OTHERS</t>
  </si>
  <si>
    <t>EB1013</t>
  </si>
  <si>
    <t>E&amp;B - Fire Fighting Equipment</t>
  </si>
  <si>
    <t>7811</t>
  </si>
  <si>
    <t>EB1024</t>
  </si>
  <si>
    <t>E&amp;B - Painting and Decorating</t>
  </si>
  <si>
    <t>7821</t>
  </si>
  <si>
    <t>EB1002</t>
  </si>
  <si>
    <t>E&amp;B - External/Automatic Doors</t>
  </si>
  <si>
    <t>7801</t>
  </si>
  <si>
    <t>CAP1003</t>
  </si>
  <si>
    <t>E&amp;B AUC - LABORATORY EQUIPMENT</t>
  </si>
  <si>
    <t>11232</t>
  </si>
  <si>
    <t>BUILDINGS AUC - LABORATORY EQUIPMENT</t>
  </si>
  <si>
    <t>CAP1014</t>
  </si>
  <si>
    <t>E&amp;B AUC - RELOCATIONS/REMOVALS</t>
  </si>
  <si>
    <t>11243</t>
  </si>
  <si>
    <t>BUILDINGS AUC - RELOCATIONS &amp; REMOVALS</t>
  </si>
  <si>
    <t>CAP1012</t>
  </si>
  <si>
    <t>E&amp;B AUC - SPECIALIST EQUIPMENT</t>
  </si>
  <si>
    <t>11241</t>
  </si>
  <si>
    <t>BUILDINGS AUC - SPECIALIST EQUIPMENT</t>
  </si>
  <si>
    <t>CAP1005</t>
  </si>
  <si>
    <t>E&amp;B AUC - AUDIO VISUAL EQUIPMENT</t>
  </si>
  <si>
    <t>11234</t>
  </si>
  <si>
    <t>BUILDINGS AUC - AUDIO VISUAL EQUIPMENT</t>
  </si>
  <si>
    <t>EB1036</t>
  </si>
  <si>
    <t>E&amp;B - Specialist Safety Equipment</t>
  </si>
  <si>
    <t>7833</t>
  </si>
  <si>
    <t>EB1020</t>
  </si>
  <si>
    <t>E&amp;B - Landscaping, Trees &amp; Woodland</t>
  </si>
  <si>
    <t>7818</t>
  </si>
  <si>
    <t>EB1037</t>
  </si>
  <si>
    <t>E&amp;B - Steeplejacks &amp; Rope Access Works</t>
  </si>
  <si>
    <t>7834</t>
  </si>
  <si>
    <t>EB1028</t>
  </si>
  <si>
    <t>E&amp;B - Refrigeration and Air Conditioning</t>
  </si>
  <si>
    <t>7825</t>
  </si>
  <si>
    <t>CAP1006</t>
  </si>
  <si>
    <t>E&amp;B AUC - FIXTURES, FITTINGS &amp; FURNISHINGS</t>
  </si>
  <si>
    <t>11235</t>
  </si>
  <si>
    <t>BUILDINGS AUC - FIXTURES FITTINGS &amp; FURNISHINGS</t>
  </si>
  <si>
    <t>EB1041</t>
  </si>
  <si>
    <t>E&amp;B - Water Quality &amp; Legionellae Prevention</t>
  </si>
  <si>
    <t>7837</t>
  </si>
  <si>
    <t>CAP1017</t>
  </si>
  <si>
    <t>E&amp;B AUC - EXTERNAL WORKS</t>
  </si>
  <si>
    <t>11246</t>
  </si>
  <si>
    <t>BUILDINGS AUC - EXTERNAL WORKS</t>
  </si>
  <si>
    <t>CAP1018</t>
  </si>
  <si>
    <t>E&amp;B AUC - STRUCTURE</t>
  </si>
  <si>
    <t>11247</t>
  </si>
  <si>
    <t>BUILDINGS AUC - STRUCTURE</t>
  </si>
  <si>
    <t>CAP1019</t>
  </si>
  <si>
    <t>E&amp;B AUC - ENVELOPE</t>
  </si>
  <si>
    <t>11248</t>
  </si>
  <si>
    <t>BUILDINGS AUC - ENVELOPE</t>
  </si>
  <si>
    <t>CAP1020</t>
  </si>
  <si>
    <t>E&amp;B AUC - FIT OUT</t>
  </si>
  <si>
    <t>11249</t>
  </si>
  <si>
    <t>BUILDINGS AUC - FIT OUT</t>
  </si>
  <si>
    <t>CAP1021</t>
  </si>
  <si>
    <t>E&amp;B AUC - SERVICES</t>
  </si>
  <si>
    <t>11250</t>
  </si>
  <si>
    <t>BUILDINGS AUC - SERVICES</t>
  </si>
  <si>
    <t>CAP1022</t>
  </si>
  <si>
    <t>E&amp;B AUC - PRELIMS + OH</t>
  </si>
  <si>
    <t>11251</t>
  </si>
  <si>
    <t>BUILDINGS AUC - PRELIMS + OH</t>
  </si>
  <si>
    <t>CAP1023</t>
  </si>
  <si>
    <t>E&amp;B AUC - ASBESTOS</t>
  </si>
  <si>
    <t>11252</t>
  </si>
  <si>
    <t>BUILDINGS AUC - ASBESTOS</t>
  </si>
  <si>
    <t>CAP1024</t>
  </si>
  <si>
    <t>E&amp;B AUC - LEGAL FEES</t>
  </si>
  <si>
    <t>11253</t>
  </si>
  <si>
    <t>BUILDINGS AUC - LEGAL FEES</t>
  </si>
  <si>
    <t>CAP1025</t>
  </si>
  <si>
    <t>E&amp;B AUC - STATUTORY FEES</t>
  </si>
  <si>
    <t>11254</t>
  </si>
  <si>
    <t>BUILDINGS AUC - STATUTORY FEES</t>
  </si>
  <si>
    <t>CAP1026</t>
  </si>
  <si>
    <t>E&amp;B AUC - DESIGN TEAM FEES</t>
  </si>
  <si>
    <t>11255</t>
  </si>
  <si>
    <t>BUILDINGS AUC - DESIGN TEAM FEES</t>
  </si>
  <si>
    <t>CAP1027</t>
  </si>
  <si>
    <t>E&amp;B AUC - COST CONSULTANT FEES</t>
  </si>
  <si>
    <t>11256</t>
  </si>
  <si>
    <t>BUILDINGS AUC - COST CONSULTANT FEES</t>
  </si>
  <si>
    <t>CAP1028</t>
  </si>
  <si>
    <t>E&amp;B AUC - EXTERNAL PROJECT MANAGER FEES</t>
  </si>
  <si>
    <t>11257</t>
  </si>
  <si>
    <t>BUILDINGS AUC -  EXTERNAL PROJECT MANAGER FEES</t>
  </si>
  <si>
    <t>CAP1029</t>
  </si>
  <si>
    <t>E&amp;B AUC - PLANNING CONSULTANT FEES</t>
  </si>
  <si>
    <t>11258</t>
  </si>
  <si>
    <t>BUILDINGS AUC - PLANNING CONSULTANT FEES</t>
  </si>
  <si>
    <t>CHINA-TAXES</t>
  </si>
  <si>
    <t>China Only-China Taxes</t>
  </si>
  <si>
    <t>8272</t>
  </si>
  <si>
    <t>Chinese taxes Expenses</t>
  </si>
  <si>
    <t>6600</t>
  </si>
  <si>
    <t>RX2</t>
  </si>
  <si>
    <t>Prof Fees &amp; Consultancy - Bond Interest Payable</t>
  </si>
  <si>
    <t>9500</t>
  </si>
  <si>
    <t>INTEREST PAYABLE PRIVATE PLACEMENT BOND</t>
  </si>
  <si>
    <t>EXTP24</t>
  </si>
  <si>
    <t>External Partners - SALARIES CLINICAL ACADEMIC Apprentice Levy</t>
  </si>
  <si>
    <t>5170</t>
  </si>
  <si>
    <t>Academic Clinical Apprentice Levy</t>
  </si>
  <si>
    <t>EXTP34</t>
  </si>
  <si>
    <t>External Partners - SALARIES RESEARCH Apprentice Levy</t>
  </si>
  <si>
    <t>5270</t>
  </si>
  <si>
    <t>Research &amp; Teaching Apprentice Levy</t>
  </si>
  <si>
    <t>EXTP44</t>
  </si>
  <si>
    <t>External Partners - SALARIES TECHNICAL &amp; RELATED Apprentice Levy</t>
  </si>
  <si>
    <t>5470</t>
  </si>
  <si>
    <t>Technical &amp; Related Apprentice Levy</t>
  </si>
  <si>
    <t>EXTP54</t>
  </si>
  <si>
    <t>External Partners - SALARIES ADMINISTRATIVE Apprentice Levy</t>
  </si>
  <si>
    <t>5370</t>
  </si>
  <si>
    <t>Management Professional and Administration Apprentice Levy</t>
  </si>
  <si>
    <t>EXTP64</t>
  </si>
  <si>
    <t>External Partners - SALARIES OTHER Apprentice Levy</t>
  </si>
  <si>
    <t>5670</t>
  </si>
  <si>
    <t>Agency Apprentice Levy</t>
  </si>
  <si>
    <t>VAT17413</t>
  </si>
  <si>
    <t>VAT REMITTANCE (NET)</t>
  </si>
  <si>
    <t>0</t>
  </si>
  <si>
    <t>Vat does not apply</t>
  </si>
  <si>
    <t>17413</t>
  </si>
  <si>
    <t>CHINA-INCTAX</t>
  </si>
  <si>
    <t>China Only-Income Tax Liabilities</t>
  </si>
  <si>
    <t>5660</t>
  </si>
  <si>
    <t>Non Uni - Other Emp Costs</t>
  </si>
  <si>
    <t>OK</t>
  </si>
  <si>
    <t>AMEND</t>
  </si>
  <si>
    <t>Businss rates out of scope</t>
  </si>
  <si>
    <t>VED is outside scope</t>
  </si>
  <si>
    <t>Default is AS but supplier will determine VAT rate (i.e. whether opted or not)</t>
  </si>
  <si>
    <t>Defaults to AS but supplier determines whether Z/R applies</t>
  </si>
  <si>
    <t>May be AE for Royal Mail services - default is AS, supplier to apply exemption if appropriate</t>
  </si>
  <si>
    <t>Defaults to AS but supplier invoice will show reduced rate where we have certified charitable or resdiential use</t>
  </si>
  <si>
    <t>Purchase of goods - subject to VAT</t>
  </si>
  <si>
    <t>Defaults to AS but supplier invoice will show appropriate VAT rate and code can be amended on PO</t>
  </si>
  <si>
    <t>PRIVATE PLACEMENT BOND</t>
  </si>
  <si>
    <t>LIB16</t>
  </si>
  <si>
    <t>Page colour and supplementary charges to publish</t>
  </si>
  <si>
    <t>CAT8A</t>
  </si>
  <si>
    <t>Catering- Large Equipment</t>
  </si>
  <si>
    <t>CAT21</t>
  </si>
  <si>
    <t>Catering Lease Costs</t>
  </si>
  <si>
    <t>EST29</t>
  </si>
  <si>
    <t>GSV Fees</t>
  </si>
  <si>
    <t>R31</t>
  </si>
  <si>
    <t>Share capital purchase</t>
  </si>
  <si>
    <t>UNLISTED INVESTMENTS</t>
  </si>
  <si>
    <t>R9B</t>
  </si>
  <si>
    <t>Temporary Staff Zero VAT</t>
  </si>
  <si>
    <t>SPR1</t>
  </si>
  <si>
    <t>Small Sports Equipment</t>
  </si>
  <si>
    <t>Account</t>
  </si>
  <si>
    <t>Account(T)</t>
  </si>
  <si>
    <t>Research Budget Heading</t>
  </si>
  <si>
    <t>Research Budget Heading(T)</t>
  </si>
  <si>
    <t>Academic Clinical Salaries - Recoups</t>
  </si>
  <si>
    <t>Academic Clinical - Salary Sacrifice - ers NI</t>
  </si>
  <si>
    <t>Academic Clinical - Other Emp Costs</t>
  </si>
  <si>
    <t>Research &amp; Teaching - Recoups</t>
  </si>
  <si>
    <t>Research &amp; Teaching - Overtime</t>
  </si>
  <si>
    <t>Research &amp; Teaching - Salary Sacrifice - ers NI</t>
  </si>
  <si>
    <t>Research &amp; Teaching - Other Emp Costs</t>
  </si>
  <si>
    <t>Management Professional and Administrative - Recoups</t>
  </si>
  <si>
    <t>Management Professional and Administrative - Overtime</t>
  </si>
  <si>
    <t>Management Professional &amp; Administrative - Salary Sacrifice - ers NI</t>
  </si>
  <si>
    <t>Management Professional and Administrative - OEC</t>
  </si>
  <si>
    <t>Technical &amp; Related Salaries - Recoups</t>
  </si>
  <si>
    <t>Technical &amp; Related - Overtime</t>
  </si>
  <si>
    <t>Technical &amp; Related - Salary Sacrifice - ers NI</t>
  </si>
  <si>
    <t>Technical &amp; Related - Other Emp Costs</t>
  </si>
  <si>
    <t>Operational Salaries</t>
  </si>
  <si>
    <t>Operational Salaries - Recoups</t>
  </si>
  <si>
    <t>Operational - Overtime</t>
  </si>
  <si>
    <t>Operational - Salary Sacrifice - ers NI</t>
  </si>
  <si>
    <t>Operational - Pensions</t>
  </si>
  <si>
    <t>Operational - Other Emp Costs</t>
  </si>
  <si>
    <t>Operational Salaries Apprentice Levy</t>
  </si>
  <si>
    <t>Non Uni Salaries - Recoups</t>
  </si>
  <si>
    <t>Non Uni - Overtime</t>
  </si>
  <si>
    <t>Fees - Recoups</t>
  </si>
  <si>
    <t>Fees - Other Employment Costs</t>
  </si>
  <si>
    <t>Fees Apprentice Levy</t>
  </si>
  <si>
    <t>Tutors &amp; Demonstrators - Salaries</t>
  </si>
  <si>
    <t>Tutors &amp; Demonstrators - Recoups</t>
  </si>
  <si>
    <t>Tutors &amp; Demonstrators - Overtime</t>
  </si>
  <si>
    <t>Tutors &amp; Demonstrators - NI</t>
  </si>
  <si>
    <t>Tutors &amp; Demonstrators - Pensions</t>
  </si>
  <si>
    <t>Tutors &amp; Demonstrators - Other Employment Costs</t>
  </si>
  <si>
    <t>Tutors &amp; Demonstrators Apprentice Levy</t>
  </si>
  <si>
    <t>Holiday Pay accrual I&amp;E</t>
  </si>
  <si>
    <t>Consumables - Theatre</t>
  </si>
  <si>
    <t>Consumables - Orthopaedics</t>
  </si>
  <si>
    <t>Consumables - X-Ray</t>
  </si>
  <si>
    <t>ANIMAL &amp; RELATED - OTHERS</t>
  </si>
  <si>
    <t>ANIMAL &amp; RELATED - EXCEPTIONAL</t>
  </si>
  <si>
    <t>STANDING BOOK ORDERS</t>
  </si>
  <si>
    <t>Publication Costs - open access charges</t>
  </si>
  <si>
    <t>Publication Costs - colour and page charges</t>
  </si>
  <si>
    <t>BOOKS &amp; PERIODICALS - OTHERS</t>
  </si>
  <si>
    <t>BOOKS &amp; PERIODICALS - EXCEPTIONAL</t>
  </si>
  <si>
    <t>OTHER CATERING COSTS - Entertainments</t>
  </si>
  <si>
    <t>OTHER CATERING COSTS - Outsourced</t>
  </si>
  <si>
    <t>Catering - internal food sales</t>
  </si>
  <si>
    <t>Conferences - Internal Sales</t>
  </si>
  <si>
    <t>CATERING - EXCEPTIONAL</t>
  </si>
  <si>
    <t>CHEMICALS &amp; LAB SUPPLIERS - EXCEPTIONAL</t>
  </si>
  <si>
    <t>TELECOMS: CALL CHARGES</t>
  </si>
  <si>
    <t>TELECOMS: LEASED CIRCUITS</t>
  </si>
  <si>
    <t>TELECOMS:MOBILE CHARGES</t>
  </si>
  <si>
    <t>TELECOMS:LINE RENTAL</t>
  </si>
  <si>
    <t>TELECOMS:ADDS/MOVES/CHANGES</t>
  </si>
  <si>
    <t>TELECOMS:MAINTENANCE</t>
  </si>
  <si>
    <t>TELECOMS:ADDITIONAL ADSL</t>
  </si>
  <si>
    <t>COMPUTING &amp; COMMS - OTHERS</t>
  </si>
  <si>
    <t>COMPUTING &amp; COMMS - EXCEPTIONAL</t>
  </si>
  <si>
    <t>AUDIO-VISUAL EQUIPMENT - CONTRA</t>
  </si>
  <si>
    <t>LIBRARY EQUIPMENT - CONTRA</t>
  </si>
  <si>
    <t>COMPUTER EQUIPMENT - CONTRA</t>
  </si>
  <si>
    <t>LAB EQUIPMENT - CONTRA</t>
  </si>
  <si>
    <t>WORKSHOP EQUIPMENT - CONTRA</t>
  </si>
  <si>
    <t>ANIMAL EQUIPMENT - CONTRA</t>
  </si>
  <si>
    <t>OFFICE EQUIPMENT - CONTRA</t>
  </si>
  <si>
    <t>OTHER EQUIPMENT - CONTRA</t>
  </si>
  <si>
    <t>EQUIPMENT - OTHERS</t>
  </si>
  <si>
    <t>EQUIPMENT - EXCEPTIONAL</t>
  </si>
  <si>
    <t>UNDERGRADUATE EXAMINERS' FEES</t>
  </si>
  <si>
    <t>UNDERGRADUATE EXAMINERS' - EXPENSES</t>
  </si>
  <si>
    <t>POSTGRADUATE TAUGHT EXAMINERS' FEES</t>
  </si>
  <si>
    <t>POSTGRADUATE TAUGHT EXAMINERS' - EXPENSES</t>
  </si>
  <si>
    <t>RESEARCH EXAMINERS' FEES</t>
  </si>
  <si>
    <t>RESEARCH EXAMINERS' - EXPENSES</t>
  </si>
  <si>
    <t>EXAMINERS - EXCEPTIONAL</t>
  </si>
  <si>
    <t>Student Contributions</t>
  </si>
  <si>
    <t>MARKETING - OTHERS</t>
  </si>
  <si>
    <t>MARKETING - EXCEPTIONAL</t>
  </si>
  <si>
    <t>External Provider Print Charges</t>
  </si>
  <si>
    <t>Internal Recharge - Internal Print Unit jobs</t>
  </si>
  <si>
    <t>Internal Recharge - External Provider Print Activity</t>
  </si>
  <si>
    <t>MAIL,COURIER AND FREIGHT SERVICES</t>
  </si>
  <si>
    <t>OTHER SERVICES - EXCEPTIONAL</t>
  </si>
  <si>
    <t>SUPPLEMENTARY GRANTS</t>
  </si>
  <si>
    <t>CONFERENCE &amp; RESEARCH SUPPORT GRANTS</t>
  </si>
  <si>
    <t>OTHER REGISTRY COSTS</t>
  </si>
  <si>
    <t>REGISTRY - EXCEPTIONAL</t>
  </si>
  <si>
    <t>Hotel &amp; Other Accommodation - UK</t>
  </si>
  <si>
    <t>Hotel &amp; Other Accommodation - Non UK</t>
  </si>
  <si>
    <t>Rail Travel - Non UK</t>
  </si>
  <si>
    <t>Public Transport - UK</t>
  </si>
  <si>
    <t>Public Transport - Non UK</t>
  </si>
  <si>
    <t>Air Travel - Non UK</t>
  </si>
  <si>
    <t>AIRPORT TAX NON UK</t>
  </si>
  <si>
    <t>Other Travel Costs - Non UK</t>
  </si>
  <si>
    <t>TRAVEL &amp; RELATED - EXCEPTIONAL</t>
  </si>
  <si>
    <t>ENTERTAINMENT/HOSPITALITY</t>
  </si>
  <si>
    <t>Other Staff xpenses</t>
  </si>
  <si>
    <t>ELECTRICITY (CHP)</t>
  </si>
  <si>
    <t>HEAT (CHP)</t>
  </si>
  <si>
    <t>PROPERTY &amp; RELATED - OTHERS</t>
  </si>
  <si>
    <t>Research Funded Capital - Expenditure</t>
  </si>
  <si>
    <t>XW11</t>
  </si>
  <si>
    <t>Research Funded Capital</t>
  </si>
  <si>
    <t>DCG TRANSFER TO BSH</t>
  </si>
  <si>
    <t>DCG RELEASE TO I&amp;E</t>
  </si>
  <si>
    <t>EQUIPMENT DEPRECIATION</t>
  </si>
  <si>
    <t>DCG CAPITALISATION</t>
  </si>
  <si>
    <t>STATUTORY AND LEGISLATION</t>
  </si>
  <si>
    <t>OVERSEAS INVESTIGATOR SERVICES COSTS</t>
  </si>
  <si>
    <t>Tax Fees</t>
  </si>
  <si>
    <t>FRS17 Finance Charge Retirement Benefits</t>
  </si>
  <si>
    <t>REALISED FX GAINS/LOSSES</t>
  </si>
  <si>
    <t>Income</t>
  </si>
  <si>
    <t>Realised foreign exchange manual account</t>
  </si>
  <si>
    <t>UNREALISED FX GAINS /LOSSES</t>
  </si>
  <si>
    <t>PENSION INTEREST CHARGE</t>
  </si>
  <si>
    <t>TUITION FEE BAD DEBT WRITE-OFF</t>
  </si>
  <si>
    <t>ROYALTIES &amp; CONSULTANCIES</t>
  </si>
  <si>
    <t>Other Financial Costs - Processed by Payroll</t>
  </si>
  <si>
    <t>LOSS ON SALE OF FIXED ASSETS</t>
  </si>
  <si>
    <t>FINANCE &amp; LEGAL - OTHERS</t>
  </si>
  <si>
    <t>FINANCE &amp; LEGAL - EXCEPTIONAL</t>
  </si>
  <si>
    <t>Chinese taxes Expenses - CNY</t>
  </si>
  <si>
    <t>Chinese tax expenses - GBP</t>
  </si>
  <si>
    <t>PRIZES AND MEDALS - CAMPUS SOLUTIONS</t>
  </si>
  <si>
    <t>BURSARIES - CAMPUS SOLUTIONS</t>
  </si>
  <si>
    <t>SCHOLARSHIP MAINTENANCE - CAMPUS SOLUTIONS</t>
  </si>
  <si>
    <t>Scholarship Accommodation</t>
  </si>
  <si>
    <t>SCHOLARSHIP FEES - CAMPUS SOLUTIONS</t>
  </si>
  <si>
    <t>AWARDS - CAMPUS SOLUTIONS</t>
  </si>
  <si>
    <t>ENDOWMENT CONTRIBUTION RECOUPING</t>
  </si>
  <si>
    <t>ENDOWMENT OVERSPEND REVENUE CHARGED TO CAPITAL</t>
  </si>
  <si>
    <t>REFURBISHMENT EXPENDITURE FROM ENDOWMENTS</t>
  </si>
  <si>
    <t>ST. ANDREW'S UNREALISED GAINS AND LOSSES</t>
  </si>
  <si>
    <t>INDIRECTS CONTRA - CLAIMS PURPOSES ONLY</t>
  </si>
  <si>
    <t>SHARED INDIRECTS</t>
  </si>
  <si>
    <t>ACCRUAL / DEFERRAL OF INCOME</t>
  </si>
  <si>
    <t>XZ9B</t>
  </si>
  <si>
    <t>Accrual / Deferral Of Ros Income</t>
  </si>
  <si>
    <t>EXCEPTIONAL ITEMS - RESEARCH &amp; EXTERNALLY FUNDED</t>
  </si>
  <si>
    <t>DIRECTLY ALLOCATED EXCEPTIONAL ITEMS - RESEARCH &amp; EXT FUNDED</t>
  </si>
  <si>
    <t>DIRECTLY ALLOCATED RUNNING COSTS - RESEARCH &amp; EXT FUNDED</t>
  </si>
  <si>
    <t>DIRECTLY ALLOCATED ANIMAL &amp; RELATED COSTS</t>
  </si>
  <si>
    <t>DIRECTLY ALLOCATED OTHER COSTS - RESEARCH &amp; EXT FUNDED</t>
  </si>
  <si>
    <t>TECHNICIAN INFRASTRUCTURE COSTS - CONTRA</t>
  </si>
  <si>
    <t>FEC INDIRECTS CHARGE - AIMS DCT-1 based costs</t>
  </si>
  <si>
    <t>FEC INDIRECTS CHARGE - AIMS Student based costs</t>
  </si>
  <si>
    <t>FEC INDIRECTS CHARGE - AIMS staff based costs</t>
  </si>
  <si>
    <t>FEC INDIRECTS CHARGE - AIMS people based costs</t>
  </si>
  <si>
    <t>FEC INDIRECTS CHARGE - AIMS other estate based costs</t>
  </si>
  <si>
    <t>FEC INDIRECTS CHARGE - TAS - Core (Acad)</t>
  </si>
  <si>
    <t>FEC INDIRECTS CHARGE - TAS - Support</t>
  </si>
  <si>
    <t>FEC INDIRECTS CHARGE - TAS - Core (Tech)</t>
  </si>
  <si>
    <t>Academic Clinical Salaries - Recoups - Overtime</t>
  </si>
  <si>
    <t>Academic Clinical Salaries - Recoups - NIC</t>
  </si>
  <si>
    <t>Academic Clinical Salaries - Recoups - Pensions</t>
  </si>
  <si>
    <t>Academic Clinical Salaries - Recoups - Other Employer Costs</t>
  </si>
  <si>
    <t>Academic Clinical Salaries - Recoups - Apprentice Levy</t>
  </si>
  <si>
    <t>Research &amp; Teaching - Recoups - Overtime</t>
  </si>
  <si>
    <t>Research &amp; Teaching - Recoups - NIC</t>
  </si>
  <si>
    <t>Research &amp; Teaching - Recoups - Pensions</t>
  </si>
  <si>
    <t>Research &amp; Teaching - Recoups - Other Employer Costs</t>
  </si>
  <si>
    <t>Research &amp; Teaching - Recoups - Apprentice Levy</t>
  </si>
  <si>
    <t>Management Professional and Administrative - Recoups - Overtime</t>
  </si>
  <si>
    <t>Management Professional and Administrative - Recoups - NIC</t>
  </si>
  <si>
    <t>Management Professional and Administrative - Recoups - Pensions</t>
  </si>
  <si>
    <t>Management Professional and Administrative - Recoups - Other Employer Costs</t>
  </si>
  <si>
    <t>Management Professional and Adminstration - Recoup - Apprentice Levy</t>
  </si>
  <si>
    <t>Technical &amp; Related Salaries - Recoups - Overtime</t>
  </si>
  <si>
    <t>Technical &amp; Related Salaries - Recoups - NIC</t>
  </si>
  <si>
    <t>Technical &amp; Related Salaries - Recoups - Pensions</t>
  </si>
  <si>
    <t>Technical &amp; Related Salaries - Recoups - Other Employer Costs</t>
  </si>
  <si>
    <t>Technical &amp; Related - Recoup - Apprentice Levy</t>
  </si>
  <si>
    <t>Operational Salaries - Recoups - Overtime</t>
  </si>
  <si>
    <t>Operational Salaries - Recoups - NIC</t>
  </si>
  <si>
    <t>Operational Salaries - Recoups - Pensions</t>
  </si>
  <si>
    <t>Operational Salaries - Recoups - Other Employer Costs</t>
  </si>
  <si>
    <t>Operational Salaries - Recoup - Apprentice Levy</t>
  </si>
  <si>
    <t>Non Uni Salaries - Recoups - Basic</t>
  </si>
  <si>
    <t>Non Uni Salaries - Recoups - Overtime</t>
  </si>
  <si>
    <t>Non Uni Salaries - Recoups - NIC</t>
  </si>
  <si>
    <t>Non Uni Salaries - Recoups - Pensions</t>
  </si>
  <si>
    <t>Non Uni Salaries - Recoups - Other Employer Costs</t>
  </si>
  <si>
    <t>Non Uni Salaries - Recoups - Apprentice Levy</t>
  </si>
  <si>
    <t>Fees - Recoups - Basic</t>
  </si>
  <si>
    <t>Fees - Recoups - Overtime</t>
  </si>
  <si>
    <t>Fees - Recoups - NIC</t>
  </si>
  <si>
    <t>Fees - Recoups - Pensions</t>
  </si>
  <si>
    <t>Fees - Recoups - Other Employer Costs</t>
  </si>
  <si>
    <t>Fees - Recoup - Apprentice Levy</t>
  </si>
  <si>
    <t>ENDOWMENT CONTRIBUTION RECOUPING - Overtime</t>
  </si>
  <si>
    <t>ENDOWMENT CONTRIBUTION RECOUPING - NIC</t>
  </si>
  <si>
    <t>ENDOWMENT CONTRIBUTION RECOUPING - Pensions</t>
  </si>
  <si>
    <t>ENDOWMENT CONTRIBUTION RECOUPING - Other Employer Costs</t>
  </si>
  <si>
    <t>Product code</t>
  </si>
  <si>
    <t>Account Name</t>
  </si>
  <si>
    <t>Furloughed Academic Clinical Salaries</t>
  </si>
  <si>
    <t>Furloughed Academic Clinical - NI</t>
  </si>
  <si>
    <t>Furloughed Academic Clinical - Pensions</t>
  </si>
  <si>
    <t>Furloughed Academic Clinical Apprentice Levy</t>
  </si>
  <si>
    <t>Furloughed Research &amp; Teaching Salaries</t>
  </si>
  <si>
    <t>Furloughed Research &amp; Teaching - Overtime</t>
  </si>
  <si>
    <t>Furloughed Research &amp; Teaching - NI</t>
  </si>
  <si>
    <t>Furloughed Research &amp; Teaching - Pensions</t>
  </si>
  <si>
    <t>Furloughed Research &amp; Teaching Apprentice Levy</t>
  </si>
  <si>
    <t>Furloughed Management Professional and Administrative Salaries</t>
  </si>
  <si>
    <t>Furloughed Management Professional and Administrative - Overtime</t>
  </si>
  <si>
    <t>Furloughed Management Professional and Administrative - NI</t>
  </si>
  <si>
    <t>Furloughed Management Professional and Administrative - Pensions</t>
  </si>
  <si>
    <t>Furloughed Management Professional and Administration Apprentice Levy</t>
  </si>
  <si>
    <t>Furloughed Technical &amp; Related - Salaries</t>
  </si>
  <si>
    <t>Furloughed Technical &amp; Related - Overtime</t>
  </si>
  <si>
    <t>Furloughed Technical &amp; Related - NI</t>
  </si>
  <si>
    <t>Furloughed Technical &amp; Related - Pensions</t>
  </si>
  <si>
    <t>Furloughed Technical &amp; Related Apprentice Levy</t>
  </si>
  <si>
    <t>Furloughed Operational Salaries</t>
  </si>
  <si>
    <t>Furloughed Operational - Overtime</t>
  </si>
  <si>
    <t>Furloughed Operational - NI</t>
  </si>
  <si>
    <t>Furloughed Operational - Pensions</t>
  </si>
  <si>
    <t>Furloughed Operational Salaries Apprentice Levy</t>
  </si>
  <si>
    <t>Furloughed Non Uni Salaries</t>
  </si>
  <si>
    <t>Furloughed Non Uni - NI</t>
  </si>
  <si>
    <t>Furloughed Non Uni - Pensions</t>
  </si>
  <si>
    <t>Furloughed Non Uni - Other Emp Costs</t>
  </si>
  <si>
    <t>Furloughed Agency Apprentice Levy</t>
  </si>
  <si>
    <t>Furloughed Fees - Salaries</t>
  </si>
  <si>
    <t>Land &amp; Buildings capital sweep salary contra</t>
  </si>
  <si>
    <t>Pension Salaries Adjustment</t>
  </si>
  <si>
    <t>Land &amp; Buildings AUC Salary Contra Account</t>
  </si>
  <si>
    <t>Furloughed Land &amp; Buildings capital sweep salary contra</t>
  </si>
  <si>
    <t>Furloughed Tutors &amp; Demonstrators - Salaries</t>
  </si>
  <si>
    <t>Furloughed Tutors &amp; Demonstrators - NI</t>
  </si>
  <si>
    <t>Furloughed Tutors &amp; Demonstrators - Pensions</t>
  </si>
  <si>
    <t>Furloughed Tutors &amp; Demonstrators Apprentice Levy</t>
  </si>
  <si>
    <t>UNFNDED SALARY RECOUPS</t>
  </si>
  <si>
    <t>Corona Virus job retention scheme (furlough)</t>
  </si>
  <si>
    <t>Library e-resources (standard rate VAT)</t>
  </si>
  <si>
    <t>Library e-resources (VAT zero-rated)</t>
  </si>
  <si>
    <t>Catering - internal beverage sales</t>
  </si>
  <si>
    <t>BUILDINGS DEPRECIATION</t>
  </si>
  <si>
    <t>Estates &amp; Buildings internal recharges account</t>
  </si>
  <si>
    <t>CREDIT CARD CHARGES</t>
  </si>
  <si>
    <t>Banking - overs and unders write off account</t>
  </si>
  <si>
    <t>VAT RECOVERIES</t>
  </si>
  <si>
    <t>Credit Card Charges</t>
  </si>
  <si>
    <t>L &amp; B CAPITALISATION CONTRA</t>
  </si>
  <si>
    <t>GIFT AID PAYMENTS</t>
  </si>
  <si>
    <t>CORPORATION TAX</t>
  </si>
  <si>
    <t>Withholding Tax Expense</t>
  </si>
  <si>
    <t>INVESTMENTS - REALISED GAIN/LOSS</t>
  </si>
  <si>
    <t>INVESTMENTS - COST</t>
  </si>
  <si>
    <t>INVESTMENTS - UNREALISED GAIN/LOSS</t>
  </si>
  <si>
    <t>INVESTMENTS - SECURITIES PURCHASED</t>
  </si>
  <si>
    <t>INVESTMENTS - SECURITIES SALES</t>
  </si>
  <si>
    <t>INVESTMENTS - CASH PURCHASES</t>
  </si>
  <si>
    <t>INVESTMENTS - CASH SALES</t>
  </si>
  <si>
    <t>INVESMTENTS - DIVIDENDS</t>
  </si>
  <si>
    <t>ENDOWMENT REVALUATION / DEVALUATION</t>
  </si>
  <si>
    <t>ENDOWMENT MANAGEMENT FEE</t>
  </si>
  <si>
    <t>ENDOWMENT EXCESS REVENUE TO CAPITAL</t>
  </si>
  <si>
    <t>ENDOWMENT ACTUAL SALARY RECOUPING</t>
  </si>
  <si>
    <t>ENDOWMENT ONE-OFF RECOUPING</t>
  </si>
  <si>
    <t>Investments - Original Cost</t>
  </si>
  <si>
    <t>Investments - Unrealised Gains?Losses</t>
  </si>
  <si>
    <t>Investments - Realised Gains/Losses</t>
  </si>
  <si>
    <t>Investments - Securities Purchased</t>
  </si>
  <si>
    <t>Investments - Securities Sold</t>
  </si>
  <si>
    <t>Investments - Movement in Cash Purchases</t>
  </si>
  <si>
    <t>Investments - Movement in Cash Sales</t>
  </si>
  <si>
    <t>OTHER INVESTMENTS UNREALISED GAINS AND LOSSES</t>
  </si>
  <si>
    <t>OTHER INVESTMENTS MANAGEMENT FEES</t>
  </si>
  <si>
    <t>Premises Charge</t>
  </si>
  <si>
    <t>CORPORATE SERVICES COSTS</t>
  </si>
  <si>
    <t>Administration Charge</t>
  </si>
  <si>
    <t>REVALUATION RESERVE RELEASE</t>
  </si>
  <si>
    <t>REALISATION OF REVALUATION ON DISPOSAL</t>
  </si>
  <si>
    <t>INTERNAL RECHARGES</t>
  </si>
  <si>
    <t>Internal Recharges</t>
  </si>
  <si>
    <t>Year End I &amp; E Transfer</t>
  </si>
  <si>
    <t>FEC ESTATES COSTS CHARGE</t>
  </si>
  <si>
    <t>SFC Loan Interest</t>
  </si>
  <si>
    <t>BUILDINGS(LEASEHOLD) DEPRECIATION</t>
  </si>
  <si>
    <t>BUILDINGS(RESIDENCES) DEPRECIATION</t>
  </si>
  <si>
    <t>PLANT DEPRECIATION</t>
  </si>
  <si>
    <t>ENDOWMENT CONTRIBUTION RECOUPING - Basic</t>
  </si>
  <si>
    <t>ENDOWMENT ONE-OFF RECOUPING - Overtime</t>
  </si>
  <si>
    <t>ENDOWMENT ONE-OFF RECOUPING - NIC</t>
  </si>
  <si>
    <t>ENDOWMENT ONE-OFF RECOUPING - Pensions</t>
  </si>
  <si>
    <t>ENDOWMENT ONE-OFF RECOUPING - Other Employer Costs</t>
  </si>
  <si>
    <t>Estates Allocation</t>
  </si>
  <si>
    <t>Estates Allocation - Teaching</t>
  </si>
  <si>
    <t>Estates Allocation - Research</t>
  </si>
  <si>
    <t>Estates Allocation - Other</t>
  </si>
  <si>
    <t>Estates Allocation - Support</t>
  </si>
  <si>
    <t>US Allocation</t>
  </si>
  <si>
    <t>University Services Allocation - Teaching</t>
  </si>
  <si>
    <t>University Services Allocation - Research</t>
  </si>
  <si>
    <t>University Services Allocation - Other</t>
  </si>
  <si>
    <t>University Services Allocation - Support</t>
  </si>
  <si>
    <t>Office Allocation</t>
  </si>
  <si>
    <t>College Office Costs Allocation - Teaching</t>
  </si>
  <si>
    <t>College Office Costs Allocation - Research</t>
  </si>
  <si>
    <t>College Office Costs Allocation - Other</t>
  </si>
  <si>
    <t>College Office Costs Allocation - Support</t>
  </si>
  <si>
    <t>School Office Costs Allocation - Teaching</t>
  </si>
  <si>
    <t>School Office Costs Allocation - Research</t>
  </si>
  <si>
    <t>School Office Costs Allocation - Other</t>
  </si>
  <si>
    <t>School Office Costs Allocation - Support</t>
  </si>
  <si>
    <t>Research Budget heading code</t>
  </si>
  <si>
    <t>Animal costs - consumables - General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</si>
</sst>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1" fillId="7" borderId="0" applyNumberFormat="0" applyBorder="0" applyAlignment="0" applyProtection="0"/>
  </cellStyleXfs>
  <cellXfs count="52">
    <xf numFmtId="0" fontId="0" fillId="0" borderId="0" xfId="0"/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/>
    <xf numFmtId="0" fontId="3" fillId="2" borderId="3" xfId="0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left"/>
    </xf>
    <xf numFmtId="49" fontId="4" fillId="3" borderId="2" xfId="0" applyNumberFormat="1" applyFont="1" applyFill="1" applyBorder="1" applyAlignment="1">
      <alignment horizontal="left"/>
    </xf>
    <xf numFmtId="0" fontId="2" fillId="3" borderId="2" xfId="1" applyFont="1" applyFill="1" applyBorder="1"/>
    <xf numFmtId="0" fontId="2" fillId="3" borderId="2" xfId="1" applyFont="1" applyFill="1" applyBorder="1" applyAlignment="1">
      <alignment wrapText="1"/>
    </xf>
    <xf numFmtId="0" fontId="2" fillId="3" borderId="2" xfId="1" applyFont="1" applyFill="1" applyBorder="1" applyAlignment="1">
      <alignment horizontal="left" wrapText="1"/>
    </xf>
    <xf numFmtId="0" fontId="6" fillId="0" borderId="0" xfId="2"/>
    <xf numFmtId="0" fontId="0" fillId="0" borderId="2" xfId="0" applyBorder="1"/>
    <xf numFmtId="0" fontId="0" fillId="0" borderId="0" xfId="0"/>
    <xf numFmtId="0" fontId="5" fillId="4" borderId="2" xfId="0" applyFont="1" applyFill="1" applyBorder="1"/>
    <xf numFmtId="0" fontId="5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/>
    <xf numFmtId="14" fontId="4" fillId="3" borderId="2" xfId="0" applyNumberFormat="1" applyFont="1" applyFill="1" applyBorder="1"/>
    <xf numFmtId="0" fontId="4" fillId="0" borderId="2" xfId="0" applyFont="1" applyBorder="1"/>
    <xf numFmtId="14" fontId="4" fillId="0" borderId="2" xfId="0" applyNumberFormat="1" applyFont="1" applyBorder="1"/>
    <xf numFmtId="1" fontId="0" fillId="0" borderId="0" xfId="0" applyNumberFormat="1"/>
    <xf numFmtId="0" fontId="4" fillId="3" borderId="2" xfId="0" applyNumberFormat="1" applyFont="1" applyFill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9" fillId="5" borderId="0" xfId="3"/>
    <xf numFmtId="1" fontId="4" fillId="3" borderId="2" xfId="0" applyNumberFormat="1" applyFont="1" applyFill="1" applyBorder="1"/>
    <xf numFmtId="1" fontId="4" fillId="0" borderId="2" xfId="0" applyNumberFormat="1" applyFont="1" applyBorder="1"/>
    <xf numFmtId="1" fontId="4" fillId="3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4" fillId="6" borderId="2" xfId="0" applyNumberFormat="1" applyFont="1" applyFill="1" applyBorder="1" applyAlignment="1">
      <alignment horizontal="left"/>
    </xf>
    <xf numFmtId="0" fontId="2" fillId="6" borderId="2" xfId="1" applyFont="1" applyFill="1" applyBorder="1" applyAlignment="1">
      <alignment wrapText="1"/>
    </xf>
    <xf numFmtId="0" fontId="4" fillId="6" borderId="2" xfId="0" applyNumberFormat="1" applyFont="1" applyFill="1" applyBorder="1" applyAlignment="1">
      <alignment horizontal="left"/>
    </xf>
    <xf numFmtId="0" fontId="4" fillId="6" borderId="2" xfId="0" applyFont="1" applyFill="1" applyBorder="1"/>
    <xf numFmtId="1" fontId="4" fillId="6" borderId="2" xfId="0" applyNumberFormat="1" applyFont="1" applyFill="1" applyBorder="1" applyAlignment="1">
      <alignment horizontal="center"/>
    </xf>
    <xf numFmtId="0" fontId="2" fillId="6" borderId="2" xfId="1" applyFont="1" applyFill="1" applyBorder="1"/>
    <xf numFmtId="0" fontId="10" fillId="0" borderId="0" xfId="0" applyFont="1"/>
    <xf numFmtId="0" fontId="10" fillId="8" borderId="2" xfId="0" applyFont="1" applyFill="1" applyBorder="1" applyAlignment="1">
      <alignment horizontal="left"/>
    </xf>
    <xf numFmtId="0" fontId="10" fillId="8" borderId="2" xfId="0" applyFont="1" applyFill="1" applyBorder="1"/>
    <xf numFmtId="14" fontId="10" fillId="8" borderId="2" xfId="0" applyNumberFormat="1" applyFont="1" applyFill="1" applyBorder="1"/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11" fillId="7" borderId="2" xfId="4" applyBorder="1" applyAlignment="1">
      <alignment horizontal="left"/>
    </xf>
    <xf numFmtId="0" fontId="11" fillId="7" borderId="2" xfId="4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4" fillId="8" borderId="2" xfId="0" applyNumberFormat="1" applyFont="1" applyFill="1" applyBorder="1" applyAlignment="1">
      <alignment horizontal="center"/>
    </xf>
    <xf numFmtId="0" fontId="0" fillId="8" borderId="0" xfId="0" applyFill="1"/>
    <xf numFmtId="0" fontId="10" fillId="8" borderId="2" xfId="0" applyNumberFormat="1" applyFont="1" applyFill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0" fontId="4" fillId="0" borderId="2" xfId="0" applyFont="1" applyFill="1" applyBorder="1"/>
  </cellXfs>
  <cellStyles count="5">
    <cellStyle name="Good" xfId="3" builtinId="26"/>
    <cellStyle name="Hyperlink" xfId="2" builtinId="8"/>
    <cellStyle name="Neutral" xfId="4" builtinId="28"/>
    <cellStyle name="Normal" xfId="0" builtinId="0"/>
    <cellStyle name="Normal_Sheet1" xfId="1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nspsc.org/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1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35"/>
  <sheetViews>
    <sheetView tabSelected="1" topLeftCell="D1" zoomScale="86" zoomScaleNormal="86" workbookViewId="0">
      <pane ySplit="1" topLeftCell="A153" activePane="bottomLeft" state="frozen"/>
      <selection pane="bottomLeft" activeCell="N151" sqref="N151"/>
    </sheetView>
  </sheetViews>
  <sheetFormatPr defaultRowHeight="15" x14ac:dyDescent="0.25"/>
  <cols>
    <col min="1" max="1" width="17.5703125" bestFit="1" customWidth="1"/>
    <col min="2" max="2" width="54.28515625" bestFit="1" customWidth="1"/>
    <col min="3" max="3" width="54" bestFit="1" customWidth="1"/>
    <col min="4" max="4" width="18" style="19" bestFit="1" customWidth="1"/>
    <col min="5" max="5" width="61.85546875" bestFit="1" customWidth="1"/>
    <col min="6" max="6" width="18" bestFit="1" customWidth="1"/>
    <col min="7" max="7" width="30.7109375" bestFit="1" customWidth="1"/>
    <col min="8" max="8" width="22.28515625" style="19" hidden="1" customWidth="1"/>
    <col min="9" max="9" width="22.85546875" style="27" customWidth="1"/>
    <col min="10" max="13" width="9.140625" hidden="1" customWidth="1"/>
    <col min="14" max="14" width="22.140625" customWidth="1"/>
  </cols>
  <sheetData>
    <row r="1" spans="1:14" ht="54.75" customHeight="1" x14ac:dyDescent="0.25">
      <c r="A1" s="3" t="s">
        <v>983</v>
      </c>
      <c r="B1" s="42" t="s">
        <v>1</v>
      </c>
      <c r="C1" s="42" t="s">
        <v>984</v>
      </c>
      <c r="D1" s="43" t="s">
        <v>981</v>
      </c>
      <c r="E1" s="44" t="s">
        <v>982</v>
      </c>
      <c r="F1" s="45" t="s">
        <v>2053</v>
      </c>
      <c r="G1" s="45" t="s">
        <v>2054</v>
      </c>
      <c r="H1" s="46" t="s">
        <v>2061</v>
      </c>
      <c r="I1" s="14" t="s">
        <v>2062</v>
      </c>
      <c r="J1" s="45" t="s">
        <v>2062</v>
      </c>
      <c r="K1" s="45" t="s">
        <v>2062</v>
      </c>
      <c r="L1" s="45" t="s">
        <v>2062</v>
      </c>
      <c r="M1" s="45" t="s">
        <v>2062</v>
      </c>
      <c r="N1" s="14" t="s">
        <v>3342</v>
      </c>
    </row>
    <row r="2" spans="1:14" ht="29.25" customHeight="1" x14ac:dyDescent="0.25">
      <c r="A2" s="5" t="s">
        <v>1006</v>
      </c>
      <c r="B2" s="5" t="s">
        <v>1007</v>
      </c>
      <c r="C2" s="5" t="s">
        <v>1007</v>
      </c>
      <c r="D2" s="20">
        <v>6600</v>
      </c>
      <c r="E2" s="5" t="s">
        <v>1008</v>
      </c>
      <c r="F2" s="15" t="s">
        <v>2051</v>
      </c>
      <c r="G2" s="16" t="s">
        <v>2052</v>
      </c>
      <c r="H2" s="23" t="str">
        <f>VLOOKUP(D2,Sheet1!A:D,3,0)</f>
        <v>XF10</v>
      </c>
      <c r="I2" s="25" t="str">
        <f>VLOOKUP(D2,Sheet4!A:D,4,0)</f>
        <v>Equipment Large Capital</v>
      </c>
      <c r="J2" s="25">
        <f>VLOOKUP(E2,Sheet4!B:E,4,0)</f>
        <v>0</v>
      </c>
      <c r="K2" s="25" t="e">
        <f>VLOOKUP(F2,Sheet4!C:F,4,0)</f>
        <v>#N/A</v>
      </c>
      <c r="L2" s="25" t="e">
        <f>VLOOKUP(G2,Sheet4!D:G,4,0)</f>
        <v>#N/A</v>
      </c>
      <c r="M2" s="25" t="e">
        <f>VLOOKUP(H2,Sheet4!E:H,4,0)</f>
        <v>#N/A</v>
      </c>
      <c r="N2" s="25" t="str">
        <f>VLOOKUP(D2,Sheet4!A:D,3,0)</f>
        <v>XF10</v>
      </c>
    </row>
    <row r="3" spans="1:14" s="11" customFormat="1" ht="15.75" x14ac:dyDescent="0.25">
      <c r="A3" s="5" t="s">
        <v>2675</v>
      </c>
      <c r="B3" s="5" t="s">
        <v>2676</v>
      </c>
      <c r="C3" s="5" t="s">
        <v>2</v>
      </c>
      <c r="D3" s="20">
        <v>6740</v>
      </c>
      <c r="E3" s="5" t="s">
        <v>2</v>
      </c>
      <c r="F3" s="15" t="s">
        <v>2051</v>
      </c>
      <c r="G3" s="16" t="s">
        <v>2052</v>
      </c>
      <c r="H3" s="23"/>
      <c r="I3" s="25" t="str">
        <f>VLOOKUP(D3,Sheet4!A:D,4,0)</f>
        <v>Equipment</v>
      </c>
      <c r="N3" s="25" t="str">
        <f>VLOOKUP(D3,Sheet4!A:D,3,0)</f>
        <v>XE10</v>
      </c>
    </row>
    <row r="4" spans="1:14" s="11" customFormat="1" ht="15.75" x14ac:dyDescent="0.25">
      <c r="A4" s="5" t="s">
        <v>3025</v>
      </c>
      <c r="B4" s="5" t="s">
        <v>3026</v>
      </c>
      <c r="C4" s="5" t="s">
        <v>349</v>
      </c>
      <c r="D4" s="20">
        <v>6790</v>
      </c>
      <c r="E4" s="5" t="s">
        <v>349</v>
      </c>
      <c r="F4" s="15" t="s">
        <v>2051</v>
      </c>
      <c r="G4" s="16" t="s">
        <v>2052</v>
      </c>
      <c r="H4" s="23"/>
      <c r="I4" s="25" t="str">
        <f>VLOOKUP(D4,Sheet4!A:D,4,0)</f>
        <v>Consumables</v>
      </c>
      <c r="N4" s="25" t="str">
        <f>VLOOKUP(D4,Sheet4!A:D,3,0)</f>
        <v>XU10</v>
      </c>
    </row>
    <row r="5" spans="1:14" ht="15.75" x14ac:dyDescent="0.25">
      <c r="A5" s="4" t="s">
        <v>3</v>
      </c>
      <c r="B5" s="4" t="s">
        <v>4</v>
      </c>
      <c r="C5" s="1" t="s">
        <v>985</v>
      </c>
      <c r="D5" s="21">
        <v>6910</v>
      </c>
      <c r="E5" s="4" t="s">
        <v>5</v>
      </c>
      <c r="F5" s="17" t="s">
        <v>2051</v>
      </c>
      <c r="G5" s="18" t="s">
        <v>2052</v>
      </c>
      <c r="H5" s="24" t="str">
        <f>VLOOKUP(D5,Sheet1!A:D,3,0)</f>
        <v>XU10</v>
      </c>
      <c r="I5" s="26" t="str">
        <f>VLOOKUP(D5,Sheet4!A:D,4,0)</f>
        <v>Consumables</v>
      </c>
      <c r="J5" s="11" t="s">
        <v>3001</v>
      </c>
      <c r="K5" s="11" t="s">
        <v>2051</v>
      </c>
      <c r="L5" s="11">
        <v>0</v>
      </c>
      <c r="M5" s="11">
        <v>0</v>
      </c>
      <c r="N5" s="47" t="str">
        <f>VLOOKUP(D5,Sheet4!A:D,3,0)</f>
        <v>XU10</v>
      </c>
    </row>
    <row r="6" spans="1:14" ht="15.75" x14ac:dyDescent="0.25">
      <c r="A6" s="4" t="s">
        <v>6</v>
      </c>
      <c r="B6" s="4" t="s">
        <v>7</v>
      </c>
      <c r="C6" s="1" t="s">
        <v>985</v>
      </c>
      <c r="D6" s="21">
        <v>6910</v>
      </c>
      <c r="E6" s="4" t="s">
        <v>5</v>
      </c>
      <c r="F6" s="17" t="s">
        <v>2051</v>
      </c>
      <c r="G6" s="18" t="s">
        <v>2052</v>
      </c>
      <c r="H6" s="24" t="str">
        <f>VLOOKUP(D6,Sheet1!A:D,3,0)</f>
        <v>XU10</v>
      </c>
      <c r="I6" s="26" t="str">
        <f>VLOOKUP(D6,Sheet4!A:D,4,0)</f>
        <v>Consumables</v>
      </c>
      <c r="J6" s="11" t="s">
        <v>3001</v>
      </c>
      <c r="K6" s="11" t="s">
        <v>2051</v>
      </c>
      <c r="L6" s="11">
        <v>0</v>
      </c>
      <c r="M6" s="11">
        <v>0</v>
      </c>
      <c r="N6" s="47" t="str">
        <f>VLOOKUP(D6,Sheet4!A:D,3,0)</f>
        <v>XU10</v>
      </c>
    </row>
    <row r="7" spans="1:14" ht="15.75" x14ac:dyDescent="0.25">
      <c r="A7" s="4" t="s">
        <v>8</v>
      </c>
      <c r="B7" s="4" t="s">
        <v>9</v>
      </c>
      <c r="C7" s="1" t="s">
        <v>985</v>
      </c>
      <c r="D7" s="21">
        <v>6610</v>
      </c>
      <c r="E7" s="4" t="s">
        <v>10</v>
      </c>
      <c r="F7" s="17" t="s">
        <v>2051</v>
      </c>
      <c r="G7" s="18" t="s">
        <v>2052</v>
      </c>
      <c r="H7" s="24" t="str">
        <f>VLOOKUP(D7,Sheet1!A:D,3,0)</f>
        <v>XE10</v>
      </c>
      <c r="I7" s="26" t="str">
        <f>VLOOKUP(D7,Sheet4!A:D,4,0)</f>
        <v>Equipment</v>
      </c>
      <c r="J7" s="11" t="s">
        <v>3001</v>
      </c>
      <c r="K7" s="11" t="s">
        <v>2051</v>
      </c>
      <c r="L7" s="11">
        <v>0</v>
      </c>
      <c r="M7" s="11">
        <v>0</v>
      </c>
      <c r="N7" s="47" t="str">
        <f>VLOOKUP(D7,Sheet4!A:D,3,0)</f>
        <v>XE10</v>
      </c>
    </row>
    <row r="8" spans="1:14" ht="15.75" x14ac:dyDescent="0.25">
      <c r="A8" s="4" t="s">
        <v>11</v>
      </c>
      <c r="B8" s="4" t="s">
        <v>12</v>
      </c>
      <c r="C8" s="1" t="s">
        <v>985</v>
      </c>
      <c r="D8" s="21">
        <v>7270</v>
      </c>
      <c r="E8" s="4" t="s">
        <v>13</v>
      </c>
      <c r="F8" s="17" t="s">
        <v>2051</v>
      </c>
      <c r="G8" s="18" t="s">
        <v>2052</v>
      </c>
      <c r="H8" s="24" t="str">
        <f>VLOOKUP(D8,Sheet1!A:D,3,0)</f>
        <v>XU10</v>
      </c>
      <c r="I8" s="26" t="str">
        <f>VLOOKUP(D8,Sheet4!A:D,4,0)</f>
        <v>Consumables</v>
      </c>
      <c r="J8" s="11" t="s">
        <v>3001</v>
      </c>
      <c r="K8" s="11" t="s">
        <v>2051</v>
      </c>
      <c r="L8" s="11">
        <v>0</v>
      </c>
      <c r="M8" s="11">
        <v>0</v>
      </c>
      <c r="N8" s="47" t="str">
        <f>VLOOKUP(D8,Sheet4!A:D,3,0)</f>
        <v>XU10</v>
      </c>
    </row>
    <row r="9" spans="1:14" ht="15.75" x14ac:dyDescent="0.25">
      <c r="A9" s="4" t="s">
        <v>14</v>
      </c>
      <c r="B9" s="4" t="s">
        <v>15</v>
      </c>
      <c r="C9" s="1" t="s">
        <v>985</v>
      </c>
      <c r="D9" s="21">
        <v>7200</v>
      </c>
      <c r="E9" s="4" t="s">
        <v>16</v>
      </c>
      <c r="F9" s="17" t="s">
        <v>2051</v>
      </c>
      <c r="G9" s="18" t="s">
        <v>2052</v>
      </c>
      <c r="H9" s="24" t="str">
        <f>VLOOKUP(D9,Sheet1!A:D,3,0)</f>
        <v>XU10</v>
      </c>
      <c r="I9" s="26" t="str">
        <f>VLOOKUP(D9,Sheet4!A:D,4,0)</f>
        <v>Consumables</v>
      </c>
      <c r="J9" s="11" t="s">
        <v>3001</v>
      </c>
      <c r="K9" s="11" t="s">
        <v>2051</v>
      </c>
      <c r="L9" s="11">
        <v>0</v>
      </c>
      <c r="M9" s="11">
        <v>0</v>
      </c>
      <c r="N9" s="47" t="str">
        <f>VLOOKUP(D9,Sheet4!A:D,3,0)</f>
        <v>XU10</v>
      </c>
    </row>
    <row r="10" spans="1:14" ht="15.75" x14ac:dyDescent="0.25">
      <c r="A10" s="4" t="s">
        <v>17</v>
      </c>
      <c r="B10" s="4" t="s">
        <v>18</v>
      </c>
      <c r="C10" s="1" t="s">
        <v>985</v>
      </c>
      <c r="D10" s="21">
        <v>6910</v>
      </c>
      <c r="E10" s="4" t="s">
        <v>5</v>
      </c>
      <c r="F10" s="17" t="s">
        <v>2051</v>
      </c>
      <c r="G10" s="18" t="s">
        <v>2052</v>
      </c>
      <c r="H10" s="24" t="str">
        <f>VLOOKUP(D10,Sheet1!A:D,3,0)</f>
        <v>XU10</v>
      </c>
      <c r="I10" s="26" t="str">
        <f>VLOOKUP(D10,Sheet4!A:D,4,0)</f>
        <v>Consumables</v>
      </c>
      <c r="J10" s="11" t="s">
        <v>3001</v>
      </c>
      <c r="K10" s="11" t="s">
        <v>2051</v>
      </c>
      <c r="L10" s="11">
        <v>0</v>
      </c>
      <c r="M10" s="11">
        <v>0</v>
      </c>
      <c r="N10" s="47" t="str">
        <f>VLOOKUP(D10,Sheet4!A:D,3,0)</f>
        <v>XU10</v>
      </c>
    </row>
    <row r="11" spans="1:14" ht="15.75" x14ac:dyDescent="0.25">
      <c r="A11" s="4" t="s">
        <v>19</v>
      </c>
      <c r="B11" s="4" t="s">
        <v>20</v>
      </c>
      <c r="C11" s="1" t="s">
        <v>985</v>
      </c>
      <c r="D11" s="21">
        <v>6610</v>
      </c>
      <c r="E11" s="4" t="s">
        <v>10</v>
      </c>
      <c r="F11" s="17" t="s">
        <v>2051</v>
      </c>
      <c r="G11" s="18" t="s">
        <v>2052</v>
      </c>
      <c r="H11" s="24" t="str">
        <f>VLOOKUP(D11,Sheet1!A:D,3,0)</f>
        <v>XE10</v>
      </c>
      <c r="I11" s="26" t="str">
        <f>VLOOKUP(D11,Sheet4!A:D,4,0)</f>
        <v>Equipment</v>
      </c>
      <c r="J11" s="11" t="s">
        <v>3001</v>
      </c>
      <c r="K11" s="11" t="s">
        <v>2051</v>
      </c>
      <c r="L11" s="11">
        <v>0</v>
      </c>
      <c r="M11" s="11">
        <v>0</v>
      </c>
      <c r="N11" s="47" t="str">
        <f>VLOOKUP(D11,Sheet4!A:D,3,0)</f>
        <v>XE10</v>
      </c>
    </row>
    <row r="12" spans="1:14" ht="15.75" x14ac:dyDescent="0.25">
      <c r="A12" s="4" t="s">
        <v>21</v>
      </c>
      <c r="B12" s="4" t="s">
        <v>22</v>
      </c>
      <c r="C12" s="1" t="s">
        <v>985</v>
      </c>
      <c r="D12" s="21">
        <v>6910</v>
      </c>
      <c r="E12" s="4" t="s">
        <v>5</v>
      </c>
      <c r="F12" s="17" t="s">
        <v>2051</v>
      </c>
      <c r="G12" s="18" t="s">
        <v>2052</v>
      </c>
      <c r="H12" s="24" t="str">
        <f>VLOOKUP(D12,Sheet1!A:D,3,0)</f>
        <v>XU10</v>
      </c>
      <c r="I12" s="26" t="str">
        <f>VLOOKUP(D12,Sheet4!A:D,4,0)</f>
        <v>Consumables</v>
      </c>
      <c r="J12" s="11" t="s">
        <v>3001</v>
      </c>
      <c r="K12" s="11" t="s">
        <v>2051</v>
      </c>
      <c r="L12" s="11">
        <v>0</v>
      </c>
      <c r="M12" s="11">
        <v>0</v>
      </c>
      <c r="N12" s="47" t="str">
        <f>VLOOKUP(D12,Sheet4!A:D,3,0)</f>
        <v>XU10</v>
      </c>
    </row>
    <row r="13" spans="1:14" ht="15.75" x14ac:dyDescent="0.25">
      <c r="A13" s="4" t="s">
        <v>23</v>
      </c>
      <c r="B13" s="4" t="s">
        <v>24</v>
      </c>
      <c r="C13" s="1" t="s">
        <v>985</v>
      </c>
      <c r="D13" s="21">
        <v>6610</v>
      </c>
      <c r="E13" s="4" t="s">
        <v>10</v>
      </c>
      <c r="F13" s="17" t="s">
        <v>2051</v>
      </c>
      <c r="G13" s="18" t="s">
        <v>2052</v>
      </c>
      <c r="H13" s="24" t="str">
        <f>VLOOKUP(D13,Sheet1!A:D,3,0)</f>
        <v>XE10</v>
      </c>
      <c r="I13" s="26" t="str">
        <f>VLOOKUP(D13,Sheet4!A:D,4,0)</f>
        <v>Equipment</v>
      </c>
      <c r="J13" s="11" t="s">
        <v>3001</v>
      </c>
      <c r="K13" s="11" t="s">
        <v>2051</v>
      </c>
      <c r="L13" s="11">
        <v>0</v>
      </c>
      <c r="M13" s="11">
        <v>0</v>
      </c>
      <c r="N13" s="47" t="str">
        <f>VLOOKUP(D13,Sheet4!A:D,3,0)</f>
        <v>XE10</v>
      </c>
    </row>
    <row r="14" spans="1:14" ht="15.75" x14ac:dyDescent="0.25">
      <c r="A14" s="4" t="s">
        <v>25</v>
      </c>
      <c r="B14" s="4" t="s">
        <v>26</v>
      </c>
      <c r="C14" s="1" t="s">
        <v>985</v>
      </c>
      <c r="D14" s="21">
        <v>6610</v>
      </c>
      <c r="E14" s="4" t="s">
        <v>10</v>
      </c>
      <c r="F14" s="17" t="s">
        <v>2051</v>
      </c>
      <c r="G14" s="18" t="s">
        <v>2052</v>
      </c>
      <c r="H14" s="24" t="str">
        <f>VLOOKUP(D14,Sheet1!A:D,3,0)</f>
        <v>XE10</v>
      </c>
      <c r="I14" s="26" t="str">
        <f>VLOOKUP(D14,Sheet4!A:D,4,0)</f>
        <v>Equipment</v>
      </c>
      <c r="J14" s="11" t="s">
        <v>3001</v>
      </c>
      <c r="K14" s="11" t="s">
        <v>2051</v>
      </c>
      <c r="L14" s="11">
        <v>0</v>
      </c>
      <c r="M14" s="11">
        <v>0</v>
      </c>
      <c r="N14" s="47" t="str">
        <f>VLOOKUP(D14,Sheet4!A:D,3,0)</f>
        <v>XE10</v>
      </c>
    </row>
    <row r="15" spans="1:14" ht="15.75" x14ac:dyDescent="0.25">
      <c r="A15" s="4" t="s">
        <v>27</v>
      </c>
      <c r="B15" s="4" t="s">
        <v>28</v>
      </c>
      <c r="C15" s="1" t="s">
        <v>985</v>
      </c>
      <c r="D15" s="21">
        <v>6610</v>
      </c>
      <c r="E15" s="4" t="s">
        <v>10</v>
      </c>
      <c r="F15" s="17" t="s">
        <v>2051</v>
      </c>
      <c r="G15" s="18" t="s">
        <v>2052</v>
      </c>
      <c r="H15" s="24" t="str">
        <f>VLOOKUP(D15,Sheet1!A:D,3,0)</f>
        <v>XE10</v>
      </c>
      <c r="I15" s="26" t="str">
        <f>VLOOKUP(D15,Sheet4!A:D,4,0)</f>
        <v>Equipment</v>
      </c>
      <c r="J15" s="11" t="s">
        <v>3001</v>
      </c>
      <c r="K15" s="11" t="s">
        <v>2051</v>
      </c>
      <c r="L15" s="11">
        <v>0</v>
      </c>
      <c r="M15" s="11">
        <v>0</v>
      </c>
      <c r="N15" s="47" t="str">
        <f>VLOOKUP(D15,Sheet4!A:D,3,0)</f>
        <v>XE10</v>
      </c>
    </row>
    <row r="16" spans="1:14" ht="15.75" x14ac:dyDescent="0.25">
      <c r="A16" s="4" t="s">
        <v>29</v>
      </c>
      <c r="B16" s="4" t="s">
        <v>30</v>
      </c>
      <c r="C16" s="1" t="s">
        <v>985</v>
      </c>
      <c r="D16" s="21">
        <v>6610</v>
      </c>
      <c r="E16" s="4" t="s">
        <v>10</v>
      </c>
      <c r="F16" s="17" t="s">
        <v>2051</v>
      </c>
      <c r="G16" s="18" t="s">
        <v>2052</v>
      </c>
      <c r="H16" s="24" t="str">
        <f>VLOOKUP(D16,Sheet1!A:D,3,0)</f>
        <v>XE10</v>
      </c>
      <c r="I16" s="26" t="str">
        <f>VLOOKUP(D16,Sheet4!A:D,4,0)</f>
        <v>Equipment</v>
      </c>
      <c r="J16" s="11" t="s">
        <v>3001</v>
      </c>
      <c r="K16" s="11" t="s">
        <v>2051</v>
      </c>
      <c r="L16" s="11">
        <v>0</v>
      </c>
      <c r="M16" s="11">
        <v>0</v>
      </c>
      <c r="N16" s="47" t="str">
        <f>VLOOKUP(D16,Sheet4!A:D,3,0)</f>
        <v>XE10</v>
      </c>
    </row>
    <row r="17" spans="1:14" ht="15.75" x14ac:dyDescent="0.25">
      <c r="A17" s="4" t="s">
        <v>31</v>
      </c>
      <c r="B17" s="4" t="s">
        <v>32</v>
      </c>
      <c r="C17" s="1" t="s">
        <v>985</v>
      </c>
      <c r="D17" s="21">
        <v>6910</v>
      </c>
      <c r="E17" s="4" t="s">
        <v>5</v>
      </c>
      <c r="F17" s="17" t="s">
        <v>2051</v>
      </c>
      <c r="G17" s="18" t="s">
        <v>2052</v>
      </c>
      <c r="H17" s="24" t="str">
        <f>VLOOKUP(D17,Sheet1!A:D,3,0)</f>
        <v>XU10</v>
      </c>
      <c r="I17" s="26" t="str">
        <f>VLOOKUP(D17,Sheet4!A:D,4,0)</f>
        <v>Consumables</v>
      </c>
      <c r="J17" s="11" t="s">
        <v>3001</v>
      </c>
      <c r="K17" s="11" t="s">
        <v>2051</v>
      </c>
      <c r="L17" s="11">
        <v>0</v>
      </c>
      <c r="M17" s="11">
        <v>0</v>
      </c>
      <c r="N17" s="47" t="str">
        <f>VLOOKUP(D17,Sheet4!A:D,3,0)</f>
        <v>XU10</v>
      </c>
    </row>
    <row r="18" spans="1:14" ht="15.75" x14ac:dyDescent="0.25">
      <c r="A18" s="4" t="s">
        <v>33</v>
      </c>
      <c r="B18" s="4" t="s">
        <v>34</v>
      </c>
      <c r="C18" s="1" t="s">
        <v>985</v>
      </c>
      <c r="D18" s="21">
        <v>6610</v>
      </c>
      <c r="E18" s="4" t="s">
        <v>10</v>
      </c>
      <c r="F18" s="17" t="s">
        <v>2051</v>
      </c>
      <c r="G18" s="18" t="s">
        <v>2052</v>
      </c>
      <c r="H18" s="24" t="str">
        <f>VLOOKUP(D18,Sheet1!A:D,3,0)</f>
        <v>XE10</v>
      </c>
      <c r="I18" s="26" t="str">
        <f>VLOOKUP(D18,Sheet4!A:D,4,0)</f>
        <v>Equipment</v>
      </c>
      <c r="J18" s="11" t="s">
        <v>3001</v>
      </c>
      <c r="K18" s="11" t="s">
        <v>2051</v>
      </c>
      <c r="L18" s="11">
        <v>0</v>
      </c>
      <c r="M18" s="11">
        <v>0</v>
      </c>
      <c r="N18" s="47" t="str">
        <f>VLOOKUP(D18,Sheet4!A:D,3,0)</f>
        <v>XE10</v>
      </c>
    </row>
    <row r="19" spans="1:14" ht="15.75" x14ac:dyDescent="0.25">
      <c r="A19" s="4" t="s">
        <v>35</v>
      </c>
      <c r="B19" s="4" t="s">
        <v>36</v>
      </c>
      <c r="C19" s="1" t="s">
        <v>985</v>
      </c>
      <c r="D19" s="21">
        <v>7270</v>
      </c>
      <c r="E19" s="4" t="s">
        <v>13</v>
      </c>
      <c r="F19" s="17" t="s">
        <v>2051</v>
      </c>
      <c r="G19" s="18" t="s">
        <v>2052</v>
      </c>
      <c r="H19" s="24" t="str">
        <f>VLOOKUP(D19,Sheet1!A:D,3,0)</f>
        <v>XU10</v>
      </c>
      <c r="I19" s="26" t="str">
        <f>VLOOKUP(D19,Sheet4!A:D,4,0)</f>
        <v>Consumables</v>
      </c>
      <c r="J19" s="11" t="s">
        <v>3001</v>
      </c>
      <c r="K19" s="11" t="s">
        <v>2051</v>
      </c>
      <c r="L19" s="11">
        <v>0</v>
      </c>
      <c r="M19" s="11">
        <v>0</v>
      </c>
      <c r="N19" s="47" t="str">
        <f>VLOOKUP(D19,Sheet4!A:D,3,0)</f>
        <v>XU10</v>
      </c>
    </row>
    <row r="20" spans="1:14" ht="15.75" x14ac:dyDescent="0.25">
      <c r="A20" s="4" t="s">
        <v>37</v>
      </c>
      <c r="B20" s="4" t="s">
        <v>38</v>
      </c>
      <c r="C20" s="1" t="s">
        <v>985</v>
      </c>
      <c r="D20" s="21">
        <v>7200</v>
      </c>
      <c r="E20" s="4" t="s">
        <v>16</v>
      </c>
      <c r="F20" s="17" t="s">
        <v>2051</v>
      </c>
      <c r="G20" s="18" t="s">
        <v>2052</v>
      </c>
      <c r="H20" s="24" t="str">
        <f>VLOOKUP(D20,Sheet1!A:D,3,0)</f>
        <v>XU10</v>
      </c>
      <c r="I20" s="26" t="str">
        <f>VLOOKUP(D20,Sheet4!A:D,4,0)</f>
        <v>Consumables</v>
      </c>
      <c r="J20" s="11" t="s">
        <v>3001</v>
      </c>
      <c r="K20" s="11" t="s">
        <v>2051</v>
      </c>
      <c r="L20" s="11">
        <v>0</v>
      </c>
      <c r="M20" s="11">
        <v>0</v>
      </c>
      <c r="N20" s="47" t="str">
        <f>VLOOKUP(D20,Sheet4!A:D,3,0)</f>
        <v>XU10</v>
      </c>
    </row>
    <row r="21" spans="1:14" ht="15.75" x14ac:dyDescent="0.25">
      <c r="A21" s="4" t="s">
        <v>39</v>
      </c>
      <c r="B21" s="4" t="s">
        <v>40</v>
      </c>
      <c r="C21" s="1" t="s">
        <v>985</v>
      </c>
      <c r="D21" s="21">
        <v>7110</v>
      </c>
      <c r="E21" s="4" t="s">
        <v>41</v>
      </c>
      <c r="F21" s="17" t="s">
        <v>2051</v>
      </c>
      <c r="G21" s="18" t="s">
        <v>2052</v>
      </c>
      <c r="H21" s="24" t="str">
        <f>VLOOKUP(D21,Sheet1!A:D,3,0)</f>
        <v>XU10</v>
      </c>
      <c r="I21" s="26" t="str">
        <f>VLOOKUP(D21,Sheet4!A:D,4,0)</f>
        <v>Consumables</v>
      </c>
      <c r="J21" s="11" t="s">
        <v>3001</v>
      </c>
      <c r="K21" s="11" t="s">
        <v>2051</v>
      </c>
      <c r="L21" s="11">
        <v>0</v>
      </c>
      <c r="M21" s="11">
        <v>0</v>
      </c>
      <c r="N21" s="47" t="str">
        <f>VLOOKUP(D21,Sheet4!A:D,3,0)</f>
        <v>XU10</v>
      </c>
    </row>
    <row r="22" spans="1:14" ht="15.75" x14ac:dyDescent="0.25">
      <c r="A22" s="4" t="s">
        <v>42</v>
      </c>
      <c r="B22" s="4" t="s">
        <v>43</v>
      </c>
      <c r="C22" s="1" t="s">
        <v>985</v>
      </c>
      <c r="D22" s="21">
        <v>7210</v>
      </c>
      <c r="E22" s="4" t="s">
        <v>44</v>
      </c>
      <c r="F22" s="17" t="s">
        <v>2051</v>
      </c>
      <c r="G22" s="18" t="s">
        <v>2052</v>
      </c>
      <c r="H22" s="24" t="str">
        <f>VLOOKUP(D22,Sheet1!A:D,3,0)</f>
        <v>XU10</v>
      </c>
      <c r="I22" s="26" t="str">
        <f>VLOOKUP(D22,Sheet4!A:D,4,0)</f>
        <v>Consumables</v>
      </c>
      <c r="J22" s="11" t="s">
        <v>3001</v>
      </c>
      <c r="K22" s="11" t="s">
        <v>2051</v>
      </c>
      <c r="L22" s="11">
        <v>0</v>
      </c>
      <c r="M22" s="11">
        <v>0</v>
      </c>
      <c r="N22" s="47" t="str">
        <f>VLOOKUP(D22,Sheet4!A:D,3,0)</f>
        <v>XU10</v>
      </c>
    </row>
    <row r="23" spans="1:14" ht="15.75" x14ac:dyDescent="0.25">
      <c r="A23" s="4" t="s">
        <v>45</v>
      </c>
      <c r="B23" s="4" t="s">
        <v>46</v>
      </c>
      <c r="C23" s="1" t="s">
        <v>985</v>
      </c>
      <c r="D23" s="21">
        <v>7210</v>
      </c>
      <c r="E23" s="4" t="s">
        <v>44</v>
      </c>
      <c r="F23" s="17" t="s">
        <v>2051</v>
      </c>
      <c r="G23" s="18" t="s">
        <v>2052</v>
      </c>
      <c r="H23" s="24" t="str">
        <f>VLOOKUP(D23,Sheet1!A:D,3,0)</f>
        <v>XU10</v>
      </c>
      <c r="I23" s="26" t="str">
        <f>VLOOKUP(D23,Sheet4!A:D,4,0)</f>
        <v>Consumables</v>
      </c>
      <c r="J23" s="11" t="s">
        <v>3001</v>
      </c>
      <c r="K23" s="11" t="s">
        <v>2051</v>
      </c>
      <c r="L23" s="11">
        <v>0</v>
      </c>
      <c r="M23" s="11">
        <v>0</v>
      </c>
      <c r="N23" s="47" t="str">
        <f>VLOOKUP(D23,Sheet4!A:D,3,0)</f>
        <v>XU10</v>
      </c>
    </row>
    <row r="24" spans="1:14" ht="15.75" x14ac:dyDescent="0.25">
      <c r="A24" s="4" t="s">
        <v>47</v>
      </c>
      <c r="B24" s="4" t="s">
        <v>48</v>
      </c>
      <c r="C24" s="1" t="s">
        <v>985</v>
      </c>
      <c r="D24" s="21">
        <v>7270</v>
      </c>
      <c r="E24" s="4" t="s">
        <v>13</v>
      </c>
      <c r="F24" s="17" t="s">
        <v>2051</v>
      </c>
      <c r="G24" s="18" t="s">
        <v>2052</v>
      </c>
      <c r="H24" s="24" t="str">
        <f>VLOOKUP(D24,Sheet1!A:D,3,0)</f>
        <v>XU10</v>
      </c>
      <c r="I24" s="26" t="str">
        <f>VLOOKUP(D24,Sheet4!A:D,4,0)</f>
        <v>Consumables</v>
      </c>
      <c r="J24" s="11" t="s">
        <v>3001</v>
      </c>
      <c r="K24" s="11" t="s">
        <v>2051</v>
      </c>
      <c r="L24" s="11">
        <v>0</v>
      </c>
      <c r="M24" s="11">
        <v>0</v>
      </c>
      <c r="N24" s="47" t="str">
        <f>VLOOKUP(D24,Sheet4!A:D,3,0)</f>
        <v>XU10</v>
      </c>
    </row>
    <row r="25" spans="1:14" ht="15.75" x14ac:dyDescent="0.25">
      <c r="A25" s="4" t="s">
        <v>49</v>
      </c>
      <c r="B25" s="4" t="s">
        <v>50</v>
      </c>
      <c r="C25" s="1" t="s">
        <v>985</v>
      </c>
      <c r="D25" s="21">
        <v>7110</v>
      </c>
      <c r="E25" s="4" t="s">
        <v>41</v>
      </c>
      <c r="F25" s="17" t="s">
        <v>2051</v>
      </c>
      <c r="G25" s="18" t="s">
        <v>2052</v>
      </c>
      <c r="H25" s="24" t="str">
        <f>VLOOKUP(D25,Sheet1!A:D,3,0)</f>
        <v>XU10</v>
      </c>
      <c r="I25" s="26" t="str">
        <f>VLOOKUP(D25,Sheet4!A:D,4,0)</f>
        <v>Consumables</v>
      </c>
      <c r="J25" s="11" t="s">
        <v>3001</v>
      </c>
      <c r="K25" s="11" t="s">
        <v>2051</v>
      </c>
      <c r="L25" s="11">
        <v>0</v>
      </c>
      <c r="M25" s="11">
        <v>0</v>
      </c>
      <c r="N25" s="47" t="str">
        <f>VLOOKUP(D25,Sheet4!A:D,3,0)</f>
        <v>XU10</v>
      </c>
    </row>
    <row r="26" spans="1:14" ht="15.75" x14ac:dyDescent="0.25">
      <c r="A26" s="4" t="s">
        <v>51</v>
      </c>
      <c r="B26" s="4" t="s">
        <v>52</v>
      </c>
      <c r="C26" s="1" t="s">
        <v>985</v>
      </c>
      <c r="D26" s="21">
        <v>7270</v>
      </c>
      <c r="E26" s="4" t="s">
        <v>13</v>
      </c>
      <c r="F26" s="17" t="s">
        <v>2051</v>
      </c>
      <c r="G26" s="18" t="s">
        <v>2052</v>
      </c>
      <c r="H26" s="24" t="str">
        <f>VLOOKUP(D26,Sheet1!A:D,3,0)</f>
        <v>XU10</v>
      </c>
      <c r="I26" s="26" t="str">
        <f>VLOOKUP(D26,Sheet4!A:D,4,0)</f>
        <v>Consumables</v>
      </c>
      <c r="J26" s="11" t="s">
        <v>3001</v>
      </c>
      <c r="K26" s="11" t="s">
        <v>2051</v>
      </c>
      <c r="L26" s="11">
        <v>0</v>
      </c>
      <c r="M26" s="11">
        <v>0</v>
      </c>
      <c r="N26" s="47" t="str">
        <f>VLOOKUP(D26,Sheet4!A:D,3,0)</f>
        <v>XU10</v>
      </c>
    </row>
    <row r="27" spans="1:14" ht="15.75" x14ac:dyDescent="0.25">
      <c r="A27" s="5" t="s">
        <v>53</v>
      </c>
      <c r="B27" s="5" t="s">
        <v>54</v>
      </c>
      <c r="C27" s="6" t="s">
        <v>986</v>
      </c>
      <c r="D27" s="20">
        <v>6210</v>
      </c>
      <c r="E27" s="5" t="s">
        <v>55</v>
      </c>
      <c r="F27" s="15" t="s">
        <v>2051</v>
      </c>
      <c r="G27" s="15" t="s">
        <v>2052</v>
      </c>
      <c r="H27" s="23" t="str">
        <f>VLOOKUP(D27,Sheet1!A:D,3,0)</f>
        <v>XU10</v>
      </c>
      <c r="I27" s="25" t="str">
        <f>VLOOKUP(D27,Sheet4!A:D,4,0)</f>
        <v>Consumables</v>
      </c>
      <c r="J27" s="11" t="s">
        <v>3001</v>
      </c>
      <c r="K27" s="11" t="s">
        <v>2051</v>
      </c>
      <c r="L27" s="11">
        <v>0</v>
      </c>
      <c r="M27" s="11">
        <v>0</v>
      </c>
      <c r="N27" s="25" t="str">
        <f>VLOOKUP(D27,Sheet4!A:D,3,0)</f>
        <v>XU10</v>
      </c>
    </row>
    <row r="28" spans="1:14" ht="15.75" x14ac:dyDescent="0.25">
      <c r="A28" s="5" t="s">
        <v>56</v>
      </c>
      <c r="B28" s="5" t="s">
        <v>57</v>
      </c>
      <c r="C28" s="6" t="s">
        <v>986</v>
      </c>
      <c r="D28" s="20">
        <v>6240</v>
      </c>
      <c r="E28" s="5" t="s">
        <v>58</v>
      </c>
      <c r="F28" s="15" t="s">
        <v>2051</v>
      </c>
      <c r="G28" s="15" t="s">
        <v>2052</v>
      </c>
      <c r="H28" s="23" t="str">
        <f>VLOOKUP(D28,Sheet1!A:D,3,0)</f>
        <v>XU10</v>
      </c>
      <c r="I28" s="25" t="str">
        <f>VLOOKUP(D28,Sheet4!A:D,4,0)</f>
        <v>Consumables</v>
      </c>
      <c r="J28" s="11" t="s">
        <v>3001</v>
      </c>
      <c r="K28" s="11" t="s">
        <v>2051</v>
      </c>
      <c r="L28" s="11">
        <v>0</v>
      </c>
      <c r="M28" s="11">
        <v>0</v>
      </c>
      <c r="N28" s="25" t="str">
        <f>VLOOKUP(D28,Sheet4!A:D,3,0)</f>
        <v>XU10</v>
      </c>
    </row>
    <row r="29" spans="1:14" ht="15.75" x14ac:dyDescent="0.25">
      <c r="A29" s="5" t="s">
        <v>59</v>
      </c>
      <c r="B29" s="5" t="s">
        <v>60</v>
      </c>
      <c r="C29" s="6" t="s">
        <v>986</v>
      </c>
      <c r="D29" s="20">
        <v>6250</v>
      </c>
      <c r="E29" s="5" t="s">
        <v>61</v>
      </c>
      <c r="F29" s="15" t="s">
        <v>2051</v>
      </c>
      <c r="G29" s="15" t="s">
        <v>2052</v>
      </c>
      <c r="H29" s="23" t="str">
        <f>VLOOKUP(D29,Sheet1!A:D,3,0)</f>
        <v>XU10</v>
      </c>
      <c r="I29" s="25" t="str">
        <f>VLOOKUP(D29,Sheet4!A:D,4,0)</f>
        <v>Consumables</v>
      </c>
      <c r="J29" s="11" t="s">
        <v>3001</v>
      </c>
      <c r="K29" s="11" t="s">
        <v>2051</v>
      </c>
      <c r="L29" s="11">
        <v>0</v>
      </c>
      <c r="M29" s="11">
        <v>0</v>
      </c>
      <c r="N29" s="25" t="str">
        <f>VLOOKUP(D29,Sheet4!A:D,3,0)</f>
        <v>XU10</v>
      </c>
    </row>
    <row r="30" spans="1:14" ht="15.75" x14ac:dyDescent="0.25">
      <c r="A30" s="5" t="s">
        <v>62</v>
      </c>
      <c r="B30" s="5" t="s">
        <v>63</v>
      </c>
      <c r="C30" s="6" t="s">
        <v>986</v>
      </c>
      <c r="D30" s="20">
        <v>6230</v>
      </c>
      <c r="E30" s="5" t="s">
        <v>64</v>
      </c>
      <c r="F30" s="15" t="s">
        <v>2055</v>
      </c>
      <c r="G30" s="15" t="s">
        <v>2056</v>
      </c>
      <c r="H30" s="23" t="str">
        <f>VLOOKUP(D30,Sheet1!A:D,3,0)</f>
        <v>XU10</v>
      </c>
      <c r="I30" s="25" t="str">
        <f>VLOOKUP(D30,Sheet4!A:D,4,0)</f>
        <v>Consumables</v>
      </c>
      <c r="J30" s="11" t="s">
        <v>3001</v>
      </c>
      <c r="K30" s="11" t="s">
        <v>2055</v>
      </c>
      <c r="L30" s="11">
        <v>0</v>
      </c>
      <c r="M30" s="11">
        <v>0</v>
      </c>
      <c r="N30" s="25" t="str">
        <f>VLOOKUP(D30,Sheet4!A:D,3,0)</f>
        <v>XU10</v>
      </c>
    </row>
    <row r="31" spans="1:14" ht="15.75" x14ac:dyDescent="0.25">
      <c r="A31" s="5" t="s">
        <v>65</v>
      </c>
      <c r="B31" s="5" t="s">
        <v>66</v>
      </c>
      <c r="C31" s="6" t="s">
        <v>986</v>
      </c>
      <c r="D31" s="20">
        <v>6241</v>
      </c>
      <c r="E31" s="5" t="s">
        <v>67</v>
      </c>
      <c r="F31" s="15" t="s">
        <v>2051</v>
      </c>
      <c r="G31" s="15" t="s">
        <v>2052</v>
      </c>
      <c r="H31" s="23" t="str">
        <f>VLOOKUP(D31,Sheet1!A:D,3,0)</f>
        <v>XU10</v>
      </c>
      <c r="I31" s="25" t="str">
        <f>VLOOKUP(D31,Sheet4!A:D,4,0)</f>
        <v>Consumables</v>
      </c>
      <c r="J31" s="11" t="s">
        <v>3001</v>
      </c>
      <c r="K31" s="11" t="s">
        <v>2051</v>
      </c>
      <c r="L31" s="11">
        <v>0</v>
      </c>
      <c r="M31" s="11">
        <v>0</v>
      </c>
      <c r="N31" s="25" t="str">
        <f>VLOOKUP(D31,Sheet4!A:D,3,0)</f>
        <v>XU10</v>
      </c>
    </row>
    <row r="32" spans="1:14" ht="15.75" x14ac:dyDescent="0.25">
      <c r="A32" s="5" t="s">
        <v>68</v>
      </c>
      <c r="B32" s="5" t="s">
        <v>69</v>
      </c>
      <c r="C32" s="6" t="s">
        <v>986</v>
      </c>
      <c r="D32" s="20">
        <v>6231</v>
      </c>
      <c r="E32" s="5" t="s">
        <v>70</v>
      </c>
      <c r="F32" s="15" t="s">
        <v>2055</v>
      </c>
      <c r="G32" s="15" t="s">
        <v>2056</v>
      </c>
      <c r="H32" s="23" t="str">
        <f>VLOOKUP(D32,Sheet1!A:D,3,0)</f>
        <v>XU10</v>
      </c>
      <c r="I32" s="25" t="str">
        <f>VLOOKUP(D32,Sheet4!A:D,4,0)</f>
        <v>Consumables</v>
      </c>
      <c r="J32" s="11" t="s">
        <v>3001</v>
      </c>
      <c r="K32" s="11" t="s">
        <v>2055</v>
      </c>
      <c r="L32" s="11">
        <v>0</v>
      </c>
      <c r="M32" s="11">
        <v>0</v>
      </c>
      <c r="N32" s="25" t="str">
        <f>VLOOKUP(D32,Sheet4!A:D,3,0)</f>
        <v>XU10</v>
      </c>
    </row>
    <row r="33" spans="1:14" ht="15.75" x14ac:dyDescent="0.25">
      <c r="A33" s="5" t="s">
        <v>71</v>
      </c>
      <c r="B33" s="5" t="s">
        <v>72</v>
      </c>
      <c r="C33" s="6" t="s">
        <v>986</v>
      </c>
      <c r="D33" s="20">
        <v>6232</v>
      </c>
      <c r="E33" s="5" t="s">
        <v>73</v>
      </c>
      <c r="F33" s="15" t="s">
        <v>2051</v>
      </c>
      <c r="G33" s="15" t="s">
        <v>2052</v>
      </c>
      <c r="H33" s="23" t="str">
        <f>VLOOKUP(D33,Sheet1!A:D,3,0)</f>
        <v>XU10</v>
      </c>
      <c r="I33" s="25" t="str">
        <f>VLOOKUP(D33,Sheet4!A:D,4,0)</f>
        <v>Consumables</v>
      </c>
      <c r="J33" s="11" t="s">
        <v>3001</v>
      </c>
      <c r="K33" s="11" t="s">
        <v>2051</v>
      </c>
      <c r="L33" s="11">
        <v>0</v>
      </c>
      <c r="M33" s="11">
        <v>0</v>
      </c>
      <c r="N33" s="25" t="str">
        <f>VLOOKUP(D33,Sheet4!A:D,3,0)</f>
        <v>XU10</v>
      </c>
    </row>
    <row r="34" spans="1:14" ht="15.75" x14ac:dyDescent="0.25">
      <c r="A34" s="5" t="s">
        <v>74</v>
      </c>
      <c r="B34" s="5" t="s">
        <v>75</v>
      </c>
      <c r="C34" s="6" t="s">
        <v>986</v>
      </c>
      <c r="D34" s="20">
        <v>6232</v>
      </c>
      <c r="E34" s="5" t="s">
        <v>73</v>
      </c>
      <c r="F34" s="15" t="s">
        <v>2055</v>
      </c>
      <c r="G34" s="15" t="s">
        <v>2056</v>
      </c>
      <c r="H34" s="23" t="str">
        <f>VLOOKUP(D34,Sheet1!A:D,3,0)</f>
        <v>XU10</v>
      </c>
      <c r="I34" s="25" t="str">
        <f>VLOOKUP(D34,Sheet4!A:D,4,0)</f>
        <v>Consumables</v>
      </c>
      <c r="J34" s="11" t="s">
        <v>3001</v>
      </c>
      <c r="K34" s="11" t="s">
        <v>2055</v>
      </c>
      <c r="L34" s="11">
        <v>0</v>
      </c>
      <c r="M34" s="11">
        <v>0</v>
      </c>
      <c r="N34" s="25" t="str">
        <f>VLOOKUP(D34,Sheet4!A:D,3,0)</f>
        <v>XU10</v>
      </c>
    </row>
    <row r="35" spans="1:14" ht="15.75" x14ac:dyDescent="0.25">
      <c r="A35" s="5" t="s">
        <v>76</v>
      </c>
      <c r="B35" s="5" t="s">
        <v>77</v>
      </c>
      <c r="C35" s="6" t="s">
        <v>986</v>
      </c>
      <c r="D35" s="20">
        <v>6211</v>
      </c>
      <c r="E35" s="5" t="s">
        <v>78</v>
      </c>
      <c r="F35" s="15" t="s">
        <v>2051</v>
      </c>
      <c r="G35" s="15" t="s">
        <v>2052</v>
      </c>
      <c r="H35" s="23" t="str">
        <f>VLOOKUP(D35,Sheet1!A:D,3,0)</f>
        <v>XU10</v>
      </c>
      <c r="I35" s="25" t="str">
        <f>VLOOKUP(D35,Sheet4!A:D,4,0)</f>
        <v>Consumables</v>
      </c>
      <c r="J35" s="11" t="s">
        <v>3001</v>
      </c>
      <c r="K35" s="11" t="s">
        <v>2051</v>
      </c>
      <c r="L35" s="11">
        <v>0</v>
      </c>
      <c r="M35" s="11">
        <v>0</v>
      </c>
      <c r="N35" s="25" t="str">
        <f>VLOOKUP(D35,Sheet4!A:D,3,0)</f>
        <v>XU10</v>
      </c>
    </row>
    <row r="36" spans="1:14" ht="15.75" x14ac:dyDescent="0.25">
      <c r="A36" s="5" t="s">
        <v>79</v>
      </c>
      <c r="B36" s="5" t="s">
        <v>80</v>
      </c>
      <c r="C36" s="6" t="s">
        <v>986</v>
      </c>
      <c r="D36" s="20">
        <v>6270</v>
      </c>
      <c r="E36" s="5" t="s">
        <v>81</v>
      </c>
      <c r="F36" s="15" t="s">
        <v>2051</v>
      </c>
      <c r="G36" s="15" t="s">
        <v>2052</v>
      </c>
      <c r="H36" s="23" t="str">
        <f>VLOOKUP(D36,Sheet1!A:D,3,0)</f>
        <v>XU10</v>
      </c>
      <c r="I36" s="25" t="str">
        <f>VLOOKUP(D36,Sheet4!A:D,4,0)</f>
        <v>Consumables</v>
      </c>
      <c r="J36" s="11" t="s">
        <v>3001</v>
      </c>
      <c r="K36" s="11" t="s">
        <v>2051</v>
      </c>
      <c r="L36" s="11">
        <v>0</v>
      </c>
      <c r="M36" s="11">
        <v>0</v>
      </c>
      <c r="N36" s="25" t="str">
        <f>VLOOKUP(D36,Sheet4!A:D,3,0)</f>
        <v>XU10</v>
      </c>
    </row>
    <row r="37" spans="1:14" ht="15.75" x14ac:dyDescent="0.25">
      <c r="A37" s="5" t="s">
        <v>82</v>
      </c>
      <c r="B37" s="5" t="s">
        <v>83</v>
      </c>
      <c r="C37" s="6" t="s">
        <v>986</v>
      </c>
      <c r="D37" s="20">
        <v>6270</v>
      </c>
      <c r="E37" s="5" t="s">
        <v>81</v>
      </c>
      <c r="F37" s="15" t="s">
        <v>2051</v>
      </c>
      <c r="G37" s="15" t="s">
        <v>2052</v>
      </c>
      <c r="H37" s="23" t="str">
        <f>VLOOKUP(D37,Sheet1!A:D,3,0)</f>
        <v>XU10</v>
      </c>
      <c r="I37" s="25" t="str">
        <f>VLOOKUP(D37,Sheet4!A:D,4,0)</f>
        <v>Consumables</v>
      </c>
      <c r="J37" s="11" t="s">
        <v>3001</v>
      </c>
      <c r="K37" s="11" t="s">
        <v>2051</v>
      </c>
      <c r="L37" s="11">
        <v>0</v>
      </c>
      <c r="M37" s="11">
        <v>0</v>
      </c>
      <c r="N37" s="25" t="str">
        <f>VLOOKUP(D37,Sheet4!A:D,3,0)</f>
        <v>XU10</v>
      </c>
    </row>
    <row r="38" spans="1:14" ht="15.75" x14ac:dyDescent="0.25">
      <c r="A38" s="5" t="s">
        <v>84</v>
      </c>
      <c r="B38" s="5" t="s">
        <v>85</v>
      </c>
      <c r="C38" s="6" t="s">
        <v>986</v>
      </c>
      <c r="D38" s="20">
        <v>6233</v>
      </c>
      <c r="E38" s="5" t="s">
        <v>86</v>
      </c>
      <c r="F38" s="15" t="s">
        <v>2055</v>
      </c>
      <c r="G38" s="15" t="s">
        <v>2056</v>
      </c>
      <c r="H38" s="23" t="str">
        <f>VLOOKUP(D38,Sheet1!A:D,3,0)</f>
        <v>XU10</v>
      </c>
      <c r="I38" s="25" t="str">
        <f>VLOOKUP(D38,Sheet4!A:D,4,0)</f>
        <v>Consumables</v>
      </c>
      <c r="J38" s="11" t="s">
        <v>3001</v>
      </c>
      <c r="K38" s="11" t="s">
        <v>2055</v>
      </c>
      <c r="L38" s="11">
        <v>0</v>
      </c>
      <c r="M38" s="11">
        <v>0</v>
      </c>
      <c r="N38" s="25" t="str">
        <f>VLOOKUP(D38,Sheet4!A:D,3,0)</f>
        <v>XU10</v>
      </c>
    </row>
    <row r="39" spans="1:14" ht="15.75" x14ac:dyDescent="0.25">
      <c r="A39" s="5" t="s">
        <v>87</v>
      </c>
      <c r="B39" s="5" t="s">
        <v>88</v>
      </c>
      <c r="C39" s="6" t="s">
        <v>986</v>
      </c>
      <c r="D39" s="20">
        <v>6234</v>
      </c>
      <c r="E39" s="5" t="s">
        <v>89</v>
      </c>
      <c r="F39" s="15" t="s">
        <v>2055</v>
      </c>
      <c r="G39" s="15" t="s">
        <v>2056</v>
      </c>
      <c r="H39" s="23" t="str">
        <f>VLOOKUP(D39,Sheet1!A:D,3,0)</f>
        <v>XU10</v>
      </c>
      <c r="I39" s="25" t="str">
        <f>VLOOKUP(D39,Sheet4!A:D,4,0)</f>
        <v>Consumables</v>
      </c>
      <c r="J39" s="11" t="s">
        <v>3001</v>
      </c>
      <c r="K39" s="11" t="s">
        <v>2055</v>
      </c>
      <c r="L39" s="11">
        <v>0</v>
      </c>
      <c r="M39" s="11">
        <v>0</v>
      </c>
      <c r="N39" s="25" t="str">
        <f>VLOOKUP(D39,Sheet4!A:D,3,0)</f>
        <v>XU10</v>
      </c>
    </row>
    <row r="40" spans="1:14" ht="15.75" x14ac:dyDescent="0.25">
      <c r="A40" s="5" t="s">
        <v>90</v>
      </c>
      <c r="B40" s="5" t="s">
        <v>91</v>
      </c>
      <c r="C40" s="6" t="s">
        <v>986</v>
      </c>
      <c r="D40" s="20">
        <v>6260</v>
      </c>
      <c r="E40" s="5" t="s">
        <v>92</v>
      </c>
      <c r="F40" s="15" t="s">
        <v>2051</v>
      </c>
      <c r="G40" s="15" t="s">
        <v>2052</v>
      </c>
      <c r="H40" s="23" t="str">
        <f>VLOOKUP(D40,Sheet1!A:D,3,0)</f>
        <v>XU10</v>
      </c>
      <c r="I40" s="25" t="str">
        <f>VLOOKUP(D40,Sheet4!A:D,4,0)</f>
        <v>Consumables</v>
      </c>
      <c r="J40" s="11" t="s">
        <v>3001</v>
      </c>
      <c r="K40" s="11" t="s">
        <v>2051</v>
      </c>
      <c r="L40" s="11">
        <v>0</v>
      </c>
      <c r="M40" s="11">
        <v>0</v>
      </c>
      <c r="N40" s="25" t="str">
        <f>VLOOKUP(D40,Sheet4!A:D,3,0)</f>
        <v>XU10</v>
      </c>
    </row>
    <row r="41" spans="1:14" s="11" customFormat="1" ht="15.75" x14ac:dyDescent="0.25">
      <c r="A41" s="5" t="s">
        <v>3016</v>
      </c>
      <c r="B41" s="5" t="s">
        <v>3017</v>
      </c>
      <c r="C41" s="6" t="s">
        <v>986</v>
      </c>
      <c r="D41" s="20">
        <v>6971</v>
      </c>
      <c r="E41" s="5" t="s">
        <v>3017</v>
      </c>
      <c r="F41" s="15" t="s">
        <v>2051</v>
      </c>
      <c r="G41" s="15" t="s">
        <v>2052</v>
      </c>
      <c r="H41" s="23"/>
      <c r="I41" s="25" t="str">
        <f>VLOOKUP(D41,Sheet4!A:D,4,0)</f>
        <v>Consumables</v>
      </c>
      <c r="N41" s="25" t="str">
        <f>VLOOKUP(D41,Sheet4!A:D,3,0)</f>
        <v>XU10</v>
      </c>
    </row>
    <row r="42" spans="1:14" ht="15.75" x14ac:dyDescent="0.25">
      <c r="A42" s="5" t="s">
        <v>93</v>
      </c>
      <c r="B42" s="5" t="s">
        <v>94</v>
      </c>
      <c r="C42" s="6" t="s">
        <v>986</v>
      </c>
      <c r="D42" s="20">
        <v>6235</v>
      </c>
      <c r="E42" s="5" t="s">
        <v>95</v>
      </c>
      <c r="F42" s="15" t="s">
        <v>2055</v>
      </c>
      <c r="G42" s="15" t="s">
        <v>2056</v>
      </c>
      <c r="H42" s="23" t="str">
        <f>VLOOKUP(D42,Sheet1!A:D,3,0)</f>
        <v>XU10</v>
      </c>
      <c r="I42" s="25" t="str">
        <f>VLOOKUP(D42,Sheet4!A:D,4,0)</f>
        <v>Consumables</v>
      </c>
      <c r="J42" s="11" t="s">
        <v>3001</v>
      </c>
      <c r="K42" s="11" t="s">
        <v>2055</v>
      </c>
      <c r="L42" s="11">
        <v>0</v>
      </c>
      <c r="M42" s="11">
        <v>0</v>
      </c>
      <c r="N42" s="25" t="str">
        <f>VLOOKUP(D42,Sheet4!A:D,3,0)</f>
        <v>XU10</v>
      </c>
    </row>
    <row r="43" spans="1:14" ht="15.75" x14ac:dyDescent="0.25">
      <c r="A43" s="5" t="s">
        <v>96</v>
      </c>
      <c r="B43" s="5" t="s">
        <v>97</v>
      </c>
      <c r="C43" s="6" t="s">
        <v>986</v>
      </c>
      <c r="D43" s="20">
        <v>6236</v>
      </c>
      <c r="E43" s="5" t="s">
        <v>98</v>
      </c>
      <c r="F43" s="15" t="s">
        <v>2055</v>
      </c>
      <c r="G43" s="15" t="s">
        <v>2056</v>
      </c>
      <c r="H43" s="23" t="str">
        <f>VLOOKUP(D43,Sheet1!A:D,3,0)</f>
        <v>XU10</v>
      </c>
      <c r="I43" s="25" t="str">
        <f>VLOOKUP(D43,Sheet4!A:D,4,0)</f>
        <v>Consumables</v>
      </c>
      <c r="J43" s="11" t="s">
        <v>3001</v>
      </c>
      <c r="K43" s="11" t="s">
        <v>2055</v>
      </c>
      <c r="L43" s="11">
        <v>0</v>
      </c>
      <c r="M43" s="11">
        <v>0</v>
      </c>
      <c r="N43" s="25" t="str">
        <f>VLOOKUP(D43,Sheet4!A:D,3,0)</f>
        <v>XU10</v>
      </c>
    </row>
    <row r="44" spans="1:14" ht="15.75" x14ac:dyDescent="0.25">
      <c r="A44" s="5" t="s">
        <v>99</v>
      </c>
      <c r="B44" s="5" t="s">
        <v>100</v>
      </c>
      <c r="C44" s="6" t="s">
        <v>986</v>
      </c>
      <c r="D44" s="20">
        <v>6236</v>
      </c>
      <c r="E44" s="5" t="s">
        <v>98</v>
      </c>
      <c r="F44" s="15" t="s">
        <v>2051</v>
      </c>
      <c r="G44" s="15" t="s">
        <v>2052</v>
      </c>
      <c r="H44" s="23" t="str">
        <f>VLOOKUP(D44,Sheet1!A:D,3,0)</f>
        <v>XU10</v>
      </c>
      <c r="I44" s="25" t="str">
        <f>VLOOKUP(D44,Sheet4!A:D,4,0)</f>
        <v>Consumables</v>
      </c>
      <c r="J44" s="11" t="s">
        <v>3001</v>
      </c>
      <c r="K44" s="11" t="s">
        <v>2051</v>
      </c>
      <c r="L44" s="11">
        <v>0</v>
      </c>
      <c r="M44" s="11">
        <v>0</v>
      </c>
      <c r="N44" s="25" t="str">
        <f>VLOOKUP(D44,Sheet4!A:D,3,0)</f>
        <v>XU10</v>
      </c>
    </row>
    <row r="45" spans="1:14" ht="15.75" x14ac:dyDescent="0.25">
      <c r="A45" s="5" t="s">
        <v>101</v>
      </c>
      <c r="B45" s="5" t="s">
        <v>102</v>
      </c>
      <c r="C45" s="6" t="s">
        <v>986</v>
      </c>
      <c r="D45" s="20">
        <v>6237</v>
      </c>
      <c r="E45" s="5" t="s">
        <v>103</v>
      </c>
      <c r="F45" s="15" t="s">
        <v>2051</v>
      </c>
      <c r="G45" s="15" t="s">
        <v>2052</v>
      </c>
      <c r="H45" s="23" t="str">
        <f>VLOOKUP(D45,Sheet1!A:D,3,0)</f>
        <v>XU10</v>
      </c>
      <c r="I45" s="25" t="str">
        <f>VLOOKUP(D45,Sheet4!A:D,4,0)</f>
        <v>Consumables</v>
      </c>
      <c r="J45" s="11" t="s">
        <v>3001</v>
      </c>
      <c r="K45" s="11" t="s">
        <v>2051</v>
      </c>
      <c r="L45" s="11">
        <v>0</v>
      </c>
      <c r="M45" s="11">
        <v>0</v>
      </c>
      <c r="N45" s="25" t="str">
        <f>VLOOKUP(D45,Sheet4!A:D,3,0)</f>
        <v>XU10</v>
      </c>
    </row>
    <row r="46" spans="1:14" ht="15.75" x14ac:dyDescent="0.25">
      <c r="A46" s="5" t="s">
        <v>104</v>
      </c>
      <c r="B46" s="5" t="s">
        <v>105</v>
      </c>
      <c r="C46" s="6" t="s">
        <v>986</v>
      </c>
      <c r="D46" s="20">
        <v>6237</v>
      </c>
      <c r="E46" s="5" t="s">
        <v>103</v>
      </c>
      <c r="F46" s="15" t="s">
        <v>2055</v>
      </c>
      <c r="G46" s="15" t="s">
        <v>2056</v>
      </c>
      <c r="H46" s="23" t="str">
        <f>VLOOKUP(D46,Sheet1!A:D,3,0)</f>
        <v>XU10</v>
      </c>
      <c r="I46" s="25" t="str">
        <f>VLOOKUP(D46,Sheet4!A:D,4,0)</f>
        <v>Consumables</v>
      </c>
      <c r="J46" s="11" t="s">
        <v>3001</v>
      </c>
      <c r="K46" s="11" t="s">
        <v>2055</v>
      </c>
      <c r="L46" s="11">
        <v>0</v>
      </c>
      <c r="M46" s="11">
        <v>0</v>
      </c>
      <c r="N46" s="25" t="str">
        <f>VLOOKUP(D46,Sheet4!A:D,3,0)</f>
        <v>XU10</v>
      </c>
    </row>
    <row r="47" spans="1:14" ht="15.75" x14ac:dyDescent="0.25">
      <c r="A47" s="5" t="s">
        <v>106</v>
      </c>
      <c r="B47" s="5" t="s">
        <v>107</v>
      </c>
      <c r="C47" s="6" t="s">
        <v>986</v>
      </c>
      <c r="D47" s="20">
        <v>6970</v>
      </c>
      <c r="E47" s="5" t="s">
        <v>108</v>
      </c>
      <c r="F47" s="15" t="s">
        <v>2051</v>
      </c>
      <c r="G47" s="15" t="s">
        <v>2052</v>
      </c>
      <c r="H47" s="23" t="str">
        <f>VLOOKUP(D47,Sheet1!A:D,3,0)</f>
        <v>XU10</v>
      </c>
      <c r="I47" s="25" t="str">
        <f>VLOOKUP(D47,Sheet4!A:D,4,0)</f>
        <v>Consumables</v>
      </c>
      <c r="J47" s="11" t="s">
        <v>3001</v>
      </c>
      <c r="K47" s="11" t="s">
        <v>2051</v>
      </c>
      <c r="L47" s="11">
        <v>0</v>
      </c>
      <c r="M47" s="11">
        <v>0</v>
      </c>
      <c r="N47" s="25" t="str">
        <f>VLOOKUP(D47,Sheet4!A:D,3,0)</f>
        <v>XU10</v>
      </c>
    </row>
    <row r="48" spans="1:14" ht="15.75" x14ac:dyDescent="0.25">
      <c r="A48" s="5" t="s">
        <v>109</v>
      </c>
      <c r="B48" s="5" t="s">
        <v>110</v>
      </c>
      <c r="C48" s="6" t="s">
        <v>986</v>
      </c>
      <c r="D48" s="20">
        <v>6221</v>
      </c>
      <c r="E48" s="5" t="s">
        <v>111</v>
      </c>
      <c r="F48" s="15" t="s">
        <v>2051</v>
      </c>
      <c r="G48" s="15" t="s">
        <v>2052</v>
      </c>
      <c r="H48" s="23" t="str">
        <f>VLOOKUP(D48,Sheet1!A:D,3,0)</f>
        <v>XE10</v>
      </c>
      <c r="I48" s="25" t="str">
        <f>VLOOKUP(D48,Sheet4!A:D,4,0)</f>
        <v>Equipment</v>
      </c>
      <c r="J48" s="11" t="s">
        <v>3001</v>
      </c>
      <c r="K48" s="11" t="s">
        <v>2051</v>
      </c>
      <c r="L48" s="11">
        <v>0</v>
      </c>
      <c r="M48" s="11">
        <v>0</v>
      </c>
      <c r="N48" s="25" t="str">
        <f>VLOOKUP(D48,Sheet4!A:D,3,0)</f>
        <v>XE10</v>
      </c>
    </row>
    <row r="49" spans="1:14" ht="15.75" x14ac:dyDescent="0.25">
      <c r="A49" s="5" t="s">
        <v>112</v>
      </c>
      <c r="B49" s="5" t="s">
        <v>113</v>
      </c>
      <c r="C49" s="6" t="s">
        <v>986</v>
      </c>
      <c r="D49" s="20">
        <v>6970</v>
      </c>
      <c r="E49" s="5" t="s">
        <v>108</v>
      </c>
      <c r="F49" s="15" t="s">
        <v>2051</v>
      </c>
      <c r="G49" s="15" t="s">
        <v>2052</v>
      </c>
      <c r="H49" s="23" t="str">
        <f>VLOOKUP(D49,Sheet1!A:D,3,0)</f>
        <v>XU10</v>
      </c>
      <c r="I49" s="25" t="str">
        <f>VLOOKUP(D49,Sheet4!A:D,4,0)</f>
        <v>Consumables</v>
      </c>
      <c r="J49" s="11" t="s">
        <v>3001</v>
      </c>
      <c r="K49" s="11" t="s">
        <v>2051</v>
      </c>
      <c r="L49" s="11">
        <v>0</v>
      </c>
      <c r="M49" s="11">
        <v>0</v>
      </c>
      <c r="N49" s="25" t="str">
        <f>VLOOKUP(D49,Sheet4!A:D,3,0)</f>
        <v>XU10</v>
      </c>
    </row>
    <row r="50" spans="1:14" ht="15.75" x14ac:dyDescent="0.25">
      <c r="A50" s="5" t="s">
        <v>114</v>
      </c>
      <c r="B50" s="5" t="s">
        <v>115</v>
      </c>
      <c r="C50" s="6" t="s">
        <v>986</v>
      </c>
      <c r="D50" s="20">
        <v>6220</v>
      </c>
      <c r="E50" s="5" t="s">
        <v>116</v>
      </c>
      <c r="F50" s="15" t="s">
        <v>2051</v>
      </c>
      <c r="G50" s="15" t="s">
        <v>2052</v>
      </c>
      <c r="H50" s="23" t="str">
        <f>VLOOKUP(D50,Sheet1!A:D,3,0)</f>
        <v>XU10</v>
      </c>
      <c r="I50" s="25" t="str">
        <f>VLOOKUP(D50,Sheet4!A:D,4,0)</f>
        <v>Consumables</v>
      </c>
      <c r="J50" s="11" t="s">
        <v>3001</v>
      </c>
      <c r="K50" s="11" t="s">
        <v>2051</v>
      </c>
      <c r="L50" s="11">
        <v>0</v>
      </c>
      <c r="M50" s="11">
        <v>0</v>
      </c>
      <c r="N50" s="25" t="str">
        <f>VLOOKUP(D50,Sheet4!A:D,3,0)</f>
        <v>XU10</v>
      </c>
    </row>
    <row r="51" spans="1:14" s="11" customFormat="1" ht="15.75" x14ac:dyDescent="0.25">
      <c r="A51" s="5" t="s">
        <v>3014</v>
      </c>
      <c r="B51" s="5" t="s">
        <v>3015</v>
      </c>
      <c r="C51" s="6" t="s">
        <v>986</v>
      </c>
      <c r="D51" s="20">
        <v>6740</v>
      </c>
      <c r="E51" s="5" t="s">
        <v>2</v>
      </c>
      <c r="F51" s="15" t="s">
        <v>2051</v>
      </c>
      <c r="G51" s="15" t="s">
        <v>2052</v>
      </c>
      <c r="H51" s="23"/>
      <c r="I51" s="25" t="str">
        <f>VLOOKUP(D51,Sheet4!A:D,4,0)</f>
        <v>Equipment</v>
      </c>
      <c r="N51" s="25" t="str">
        <f>VLOOKUP(D51,Sheet4!A:D,3,0)</f>
        <v>XE10</v>
      </c>
    </row>
    <row r="52" spans="1:14" ht="15.75" x14ac:dyDescent="0.25">
      <c r="A52" s="5" t="s">
        <v>117</v>
      </c>
      <c r="B52" s="5" t="s">
        <v>118</v>
      </c>
      <c r="C52" s="6" t="s">
        <v>986</v>
      </c>
      <c r="D52" s="20">
        <v>6212</v>
      </c>
      <c r="E52" s="5" t="s">
        <v>119</v>
      </c>
      <c r="F52" s="15" t="s">
        <v>2051</v>
      </c>
      <c r="G52" s="15" t="s">
        <v>2052</v>
      </c>
      <c r="H52" s="23" t="str">
        <f>VLOOKUP(D52,Sheet1!A:D,3,0)</f>
        <v>XU10</v>
      </c>
      <c r="I52" s="25" t="str">
        <f>VLOOKUP(D52,Sheet4!A:D,4,0)</f>
        <v>Consumables</v>
      </c>
      <c r="J52" s="11" t="s">
        <v>3001</v>
      </c>
      <c r="K52" s="11" t="s">
        <v>2051</v>
      </c>
      <c r="L52" s="11">
        <v>0</v>
      </c>
      <c r="M52" s="11">
        <v>0</v>
      </c>
      <c r="N52" s="25" t="str">
        <f>VLOOKUP(D52,Sheet4!A:D,3,0)</f>
        <v>XU10</v>
      </c>
    </row>
    <row r="53" spans="1:14" ht="15.75" x14ac:dyDescent="0.25">
      <c r="A53" s="5" t="s">
        <v>120</v>
      </c>
      <c r="B53" s="5" t="s">
        <v>121</v>
      </c>
      <c r="C53" s="6" t="s">
        <v>986</v>
      </c>
      <c r="D53" s="20">
        <v>6230</v>
      </c>
      <c r="E53" s="5" t="s">
        <v>64</v>
      </c>
      <c r="F53" s="15" t="s">
        <v>2051</v>
      </c>
      <c r="G53" s="15" t="s">
        <v>2052</v>
      </c>
      <c r="H53" s="23" t="str">
        <f>VLOOKUP(D53,Sheet1!A:D,3,0)</f>
        <v>XU10</v>
      </c>
      <c r="I53" s="25" t="str">
        <f>VLOOKUP(D53,Sheet4!A:D,4,0)</f>
        <v>Consumables</v>
      </c>
      <c r="J53" s="11" t="s">
        <v>3001</v>
      </c>
      <c r="K53" s="11" t="s">
        <v>2051</v>
      </c>
      <c r="L53" s="11">
        <v>0</v>
      </c>
      <c r="M53" s="11">
        <v>0</v>
      </c>
      <c r="N53" s="25" t="str">
        <f>VLOOKUP(D53,Sheet4!A:D,3,0)</f>
        <v>XU10</v>
      </c>
    </row>
    <row r="54" spans="1:14" ht="15.75" x14ac:dyDescent="0.25">
      <c r="A54" s="4" t="s">
        <v>122</v>
      </c>
      <c r="B54" s="4" t="s">
        <v>123</v>
      </c>
      <c r="C54" s="2" t="s">
        <v>987</v>
      </c>
      <c r="D54" s="21">
        <v>6920</v>
      </c>
      <c r="E54" s="4" t="s">
        <v>124</v>
      </c>
      <c r="F54" s="17" t="s">
        <v>2051</v>
      </c>
      <c r="G54" s="17" t="s">
        <v>2052</v>
      </c>
      <c r="H54" s="24" t="str">
        <f>VLOOKUP(D54,Sheet1!A:D,3,0)</f>
        <v>XW10</v>
      </c>
      <c r="I54" s="26" t="str">
        <f>VLOOKUP(D54,Sheet4!A:D,4,0)</f>
        <v>Others</v>
      </c>
      <c r="J54" s="11" t="s">
        <v>3001</v>
      </c>
      <c r="K54" s="11" t="s">
        <v>2051</v>
      </c>
      <c r="L54" s="11">
        <v>0</v>
      </c>
      <c r="M54" s="11">
        <v>0</v>
      </c>
      <c r="N54" s="47" t="str">
        <f>VLOOKUP(D54,Sheet4!A:D,3,0)</f>
        <v>XW10</v>
      </c>
    </row>
    <row r="55" spans="1:14" ht="15.75" x14ac:dyDescent="0.25">
      <c r="A55" s="4" t="s">
        <v>125</v>
      </c>
      <c r="B55" s="4" t="s">
        <v>126</v>
      </c>
      <c r="C55" s="2" t="s">
        <v>987</v>
      </c>
      <c r="D55" s="21">
        <v>6640</v>
      </c>
      <c r="E55" s="4" t="s">
        <v>127</v>
      </c>
      <c r="F55" s="17" t="s">
        <v>2051</v>
      </c>
      <c r="G55" s="17" t="s">
        <v>2052</v>
      </c>
      <c r="H55" s="24" t="str">
        <f>VLOOKUP(D55,Sheet1!A:D,3,0)</f>
        <v>XE10</v>
      </c>
      <c r="I55" s="26" t="str">
        <f>VLOOKUP(D55,Sheet4!A:D,4,0)</f>
        <v>Equipment</v>
      </c>
      <c r="J55" s="11" t="s">
        <v>3001</v>
      </c>
      <c r="K55" s="11" t="s">
        <v>2051</v>
      </c>
      <c r="L55" s="11">
        <v>0</v>
      </c>
      <c r="M55" s="11">
        <v>0</v>
      </c>
      <c r="N55" s="47" t="str">
        <f>VLOOKUP(D55,Sheet4!A:D,3,0)</f>
        <v>XE10</v>
      </c>
    </row>
    <row r="56" spans="1:14" ht="15.75" x14ac:dyDescent="0.25">
      <c r="A56" s="4" t="s">
        <v>128</v>
      </c>
      <c r="B56" s="4" t="s">
        <v>129</v>
      </c>
      <c r="C56" s="2" t="s">
        <v>987</v>
      </c>
      <c r="D56" s="21">
        <v>6520</v>
      </c>
      <c r="E56" s="4" t="s">
        <v>130</v>
      </c>
      <c r="F56" s="17" t="s">
        <v>2051</v>
      </c>
      <c r="G56" s="17" t="s">
        <v>2052</v>
      </c>
      <c r="H56" s="24" t="str">
        <f>VLOOKUP(D56,Sheet1!A:D,3,0)</f>
        <v>XU10</v>
      </c>
      <c r="I56" s="26" t="str">
        <f>VLOOKUP(D56,Sheet4!A:D,4,0)</f>
        <v>Consumables</v>
      </c>
      <c r="J56" s="11" t="s">
        <v>3001</v>
      </c>
      <c r="K56" s="11" t="s">
        <v>2051</v>
      </c>
      <c r="L56" s="11">
        <v>0</v>
      </c>
      <c r="M56" s="11">
        <v>0</v>
      </c>
      <c r="N56" s="47" t="str">
        <f>VLOOKUP(D56,Sheet4!A:D,3,0)</f>
        <v>XU10</v>
      </c>
    </row>
    <row r="57" spans="1:14" ht="15.75" x14ac:dyDescent="0.25">
      <c r="A57" s="4" t="s">
        <v>131</v>
      </c>
      <c r="B57" s="4" t="s">
        <v>132</v>
      </c>
      <c r="C57" s="2" t="s">
        <v>987</v>
      </c>
      <c r="D57" s="21">
        <v>6550</v>
      </c>
      <c r="E57" s="4" t="s">
        <v>133</v>
      </c>
      <c r="F57" s="17" t="s">
        <v>2051</v>
      </c>
      <c r="G57" s="17" t="s">
        <v>2052</v>
      </c>
      <c r="H57" s="24" t="str">
        <f>VLOOKUP(D57,Sheet1!A:D,3,0)</f>
        <v>XU10</v>
      </c>
      <c r="I57" s="26" t="str">
        <f>VLOOKUP(D57,Sheet4!A:D,4,0)</f>
        <v>Consumables</v>
      </c>
      <c r="J57" s="11" t="s">
        <v>3001</v>
      </c>
      <c r="K57" s="11" t="s">
        <v>2051</v>
      </c>
      <c r="L57" s="11">
        <v>0</v>
      </c>
      <c r="M57" s="11">
        <v>0</v>
      </c>
      <c r="N57" s="47" t="str">
        <f>VLOOKUP(D57,Sheet4!A:D,3,0)</f>
        <v>XU10</v>
      </c>
    </row>
    <row r="58" spans="1:14" ht="15.75" x14ac:dyDescent="0.25">
      <c r="A58" s="4" t="s">
        <v>134</v>
      </c>
      <c r="B58" s="4" t="s">
        <v>135</v>
      </c>
      <c r="C58" s="2" t="s">
        <v>987</v>
      </c>
      <c r="D58" s="21">
        <v>6550</v>
      </c>
      <c r="E58" s="4" t="s">
        <v>133</v>
      </c>
      <c r="F58" s="17" t="s">
        <v>2051</v>
      </c>
      <c r="G58" s="17" t="s">
        <v>2052</v>
      </c>
      <c r="H58" s="24" t="str">
        <f>VLOOKUP(D58,Sheet1!A:D,3,0)</f>
        <v>XU10</v>
      </c>
      <c r="I58" s="26" t="str">
        <f>VLOOKUP(D58,Sheet4!A:D,4,0)</f>
        <v>Consumables</v>
      </c>
      <c r="J58" s="11" t="s">
        <v>3001</v>
      </c>
      <c r="K58" s="11" t="s">
        <v>2051</v>
      </c>
      <c r="L58" s="11">
        <v>0</v>
      </c>
      <c r="M58" s="11">
        <v>0</v>
      </c>
      <c r="N58" s="47" t="str">
        <f>VLOOKUP(D58,Sheet4!A:D,3,0)</f>
        <v>XU10</v>
      </c>
    </row>
    <row r="59" spans="1:14" ht="15.75" x14ac:dyDescent="0.25">
      <c r="A59" s="4" t="s">
        <v>136</v>
      </c>
      <c r="B59" s="4" t="s">
        <v>137</v>
      </c>
      <c r="C59" s="2" t="s">
        <v>987</v>
      </c>
      <c r="D59" s="21">
        <v>6640</v>
      </c>
      <c r="E59" s="4" t="s">
        <v>127</v>
      </c>
      <c r="F59" s="17" t="s">
        <v>2051</v>
      </c>
      <c r="G59" s="17" t="s">
        <v>2052</v>
      </c>
      <c r="H59" s="24" t="str">
        <f>VLOOKUP(D59,Sheet1!A:D,3,0)</f>
        <v>XE10</v>
      </c>
      <c r="I59" s="26" t="str">
        <f>VLOOKUP(D59,Sheet4!A:D,4,0)</f>
        <v>Equipment</v>
      </c>
      <c r="J59" s="11" t="s">
        <v>3001</v>
      </c>
      <c r="K59" s="11" t="s">
        <v>2051</v>
      </c>
      <c r="L59" s="11">
        <v>0</v>
      </c>
      <c r="M59" s="11">
        <v>0</v>
      </c>
      <c r="N59" s="47" t="str">
        <f>VLOOKUP(D59,Sheet4!A:D,3,0)</f>
        <v>XE10</v>
      </c>
    </row>
    <row r="60" spans="1:14" ht="15.75" x14ac:dyDescent="0.25">
      <c r="A60" s="4" t="s">
        <v>138</v>
      </c>
      <c r="B60" s="4" t="s">
        <v>139</v>
      </c>
      <c r="C60" s="2" t="s">
        <v>987</v>
      </c>
      <c r="D60" s="21">
        <v>6640</v>
      </c>
      <c r="E60" s="4" t="s">
        <v>127</v>
      </c>
      <c r="F60" s="17" t="s">
        <v>2051</v>
      </c>
      <c r="G60" s="17" t="s">
        <v>2052</v>
      </c>
      <c r="H60" s="24" t="str">
        <f>VLOOKUP(D60,Sheet1!A:D,3,0)</f>
        <v>XE10</v>
      </c>
      <c r="I60" s="26" t="str">
        <f>VLOOKUP(D60,Sheet4!A:D,4,0)</f>
        <v>Equipment</v>
      </c>
      <c r="J60" s="11" t="s">
        <v>3001</v>
      </c>
      <c r="K60" s="11" t="s">
        <v>2051</v>
      </c>
      <c r="L60" s="11">
        <v>0</v>
      </c>
      <c r="M60" s="11">
        <v>0</v>
      </c>
      <c r="N60" s="47" t="str">
        <f>VLOOKUP(D60,Sheet4!A:D,3,0)</f>
        <v>XE10</v>
      </c>
    </row>
    <row r="61" spans="1:14" ht="15.75" x14ac:dyDescent="0.25">
      <c r="A61" s="4" t="s">
        <v>140</v>
      </c>
      <c r="B61" s="4" t="s">
        <v>141</v>
      </c>
      <c r="C61" s="2" t="s">
        <v>987</v>
      </c>
      <c r="D61" s="21">
        <v>6640</v>
      </c>
      <c r="E61" s="4" t="s">
        <v>127</v>
      </c>
      <c r="F61" s="17" t="s">
        <v>2051</v>
      </c>
      <c r="G61" s="17" t="s">
        <v>2052</v>
      </c>
      <c r="H61" s="24" t="str">
        <f>VLOOKUP(D61,Sheet1!A:D,3,0)</f>
        <v>XE10</v>
      </c>
      <c r="I61" s="26" t="str">
        <f>VLOOKUP(D61,Sheet4!A:D,4,0)</f>
        <v>Equipment</v>
      </c>
      <c r="J61" s="11" t="s">
        <v>3001</v>
      </c>
      <c r="K61" s="11" t="s">
        <v>2051</v>
      </c>
      <c r="L61" s="11">
        <v>0</v>
      </c>
      <c r="M61" s="11">
        <v>0</v>
      </c>
      <c r="N61" s="47" t="str">
        <f>VLOOKUP(D61,Sheet4!A:D,3,0)</f>
        <v>XE10</v>
      </c>
    </row>
    <row r="62" spans="1:14" ht="15.75" x14ac:dyDescent="0.25">
      <c r="A62" s="4" t="s">
        <v>142</v>
      </c>
      <c r="B62" s="4" t="s">
        <v>143</v>
      </c>
      <c r="C62" s="2" t="s">
        <v>987</v>
      </c>
      <c r="D62" s="21">
        <v>6520</v>
      </c>
      <c r="E62" s="4" t="s">
        <v>130</v>
      </c>
      <c r="F62" s="17" t="s">
        <v>2051</v>
      </c>
      <c r="G62" s="17" t="s">
        <v>2052</v>
      </c>
      <c r="H62" s="24" t="str">
        <f>VLOOKUP(D62,Sheet1!A:D,3,0)</f>
        <v>XU10</v>
      </c>
      <c r="I62" s="26" t="str">
        <f>VLOOKUP(D62,Sheet4!A:D,4,0)</f>
        <v>Consumables</v>
      </c>
      <c r="J62" s="11" t="s">
        <v>3001</v>
      </c>
      <c r="K62" s="11" t="s">
        <v>2051</v>
      </c>
      <c r="L62" s="11">
        <v>0</v>
      </c>
      <c r="M62" s="11">
        <v>0</v>
      </c>
      <c r="N62" s="47" t="str">
        <f>VLOOKUP(D62,Sheet4!A:D,3,0)</f>
        <v>XU10</v>
      </c>
    </row>
    <row r="63" spans="1:14" ht="15.75" x14ac:dyDescent="0.25">
      <c r="A63" s="4" t="s">
        <v>144</v>
      </c>
      <c r="B63" s="4" t="s">
        <v>145</v>
      </c>
      <c r="C63" s="2" t="s">
        <v>987</v>
      </c>
      <c r="D63" s="21">
        <v>6640</v>
      </c>
      <c r="E63" s="4" t="s">
        <v>127</v>
      </c>
      <c r="F63" s="17" t="s">
        <v>2051</v>
      </c>
      <c r="G63" s="17" t="s">
        <v>2052</v>
      </c>
      <c r="H63" s="24" t="str">
        <f>VLOOKUP(D63,Sheet1!A:D,3,0)</f>
        <v>XE10</v>
      </c>
      <c r="I63" s="26" t="str">
        <f>VLOOKUP(D63,Sheet4!A:D,4,0)</f>
        <v>Equipment</v>
      </c>
      <c r="J63" s="11" t="s">
        <v>3001</v>
      </c>
      <c r="K63" s="11" t="s">
        <v>2051</v>
      </c>
      <c r="L63" s="11">
        <v>0</v>
      </c>
      <c r="M63" s="11">
        <v>0</v>
      </c>
      <c r="N63" s="47" t="str">
        <f>VLOOKUP(D63,Sheet4!A:D,3,0)</f>
        <v>XE10</v>
      </c>
    </row>
    <row r="64" spans="1:14" ht="15.75" x14ac:dyDescent="0.25">
      <c r="A64" s="4" t="s">
        <v>146</v>
      </c>
      <c r="B64" s="4" t="s">
        <v>147</v>
      </c>
      <c r="C64" s="2" t="s">
        <v>987</v>
      </c>
      <c r="D64" s="21">
        <v>6640</v>
      </c>
      <c r="E64" s="4" t="s">
        <v>127</v>
      </c>
      <c r="F64" s="17" t="s">
        <v>2051</v>
      </c>
      <c r="G64" s="17" t="s">
        <v>2052</v>
      </c>
      <c r="H64" s="24" t="str">
        <f>VLOOKUP(D64,Sheet1!A:D,3,0)</f>
        <v>XE10</v>
      </c>
      <c r="I64" s="26" t="str">
        <f>VLOOKUP(D64,Sheet4!A:D,4,0)</f>
        <v>Equipment</v>
      </c>
      <c r="J64" s="11" t="s">
        <v>3001</v>
      </c>
      <c r="K64" s="11" t="s">
        <v>2051</v>
      </c>
      <c r="L64" s="11">
        <v>0</v>
      </c>
      <c r="M64" s="11">
        <v>0</v>
      </c>
      <c r="N64" s="47" t="str">
        <f>VLOOKUP(D64,Sheet4!A:D,3,0)</f>
        <v>XE10</v>
      </c>
    </row>
    <row r="65" spans="1:14" ht="15.75" x14ac:dyDescent="0.25">
      <c r="A65" s="4" t="s">
        <v>148</v>
      </c>
      <c r="B65" s="4" t="s">
        <v>149</v>
      </c>
      <c r="C65" s="2" t="s">
        <v>987</v>
      </c>
      <c r="D65" s="21">
        <v>6640</v>
      </c>
      <c r="E65" s="4" t="s">
        <v>127</v>
      </c>
      <c r="F65" s="17" t="s">
        <v>2051</v>
      </c>
      <c r="G65" s="17" t="s">
        <v>2052</v>
      </c>
      <c r="H65" s="24" t="str">
        <f>VLOOKUP(D65,Sheet1!A:D,3,0)</f>
        <v>XE10</v>
      </c>
      <c r="I65" s="26" t="str">
        <f>VLOOKUP(D65,Sheet4!A:D,4,0)</f>
        <v>Equipment</v>
      </c>
      <c r="J65" s="11" t="s">
        <v>3001</v>
      </c>
      <c r="K65" s="11" t="s">
        <v>2051</v>
      </c>
      <c r="L65" s="11">
        <v>0</v>
      </c>
      <c r="M65" s="11">
        <v>0</v>
      </c>
      <c r="N65" s="47" t="str">
        <f>VLOOKUP(D65,Sheet4!A:D,3,0)</f>
        <v>XE10</v>
      </c>
    </row>
    <row r="66" spans="1:14" ht="15.75" x14ac:dyDescent="0.25">
      <c r="A66" s="4" t="s">
        <v>150</v>
      </c>
      <c r="B66" s="4" t="s">
        <v>151</v>
      </c>
      <c r="C66" s="2" t="s">
        <v>987</v>
      </c>
      <c r="D66" s="21">
        <v>6640</v>
      </c>
      <c r="E66" s="4" t="s">
        <v>127</v>
      </c>
      <c r="F66" s="17" t="s">
        <v>2051</v>
      </c>
      <c r="G66" s="17" t="s">
        <v>2052</v>
      </c>
      <c r="H66" s="24" t="str">
        <f>VLOOKUP(D66,Sheet1!A:D,3,0)</f>
        <v>XE10</v>
      </c>
      <c r="I66" s="26" t="str">
        <f>VLOOKUP(D66,Sheet4!A:D,4,0)</f>
        <v>Equipment</v>
      </c>
      <c r="J66" s="11" t="s">
        <v>3001</v>
      </c>
      <c r="K66" s="11" t="s">
        <v>2051</v>
      </c>
      <c r="L66" s="11">
        <v>0</v>
      </c>
      <c r="M66" s="11">
        <v>0</v>
      </c>
      <c r="N66" s="47" t="str">
        <f>VLOOKUP(D66,Sheet4!A:D,3,0)</f>
        <v>XE10</v>
      </c>
    </row>
    <row r="67" spans="1:14" ht="15.75" x14ac:dyDescent="0.25">
      <c r="A67" s="4" t="s">
        <v>152</v>
      </c>
      <c r="B67" s="4" t="s">
        <v>153</v>
      </c>
      <c r="C67" s="2" t="s">
        <v>987</v>
      </c>
      <c r="D67" s="21">
        <v>6510</v>
      </c>
      <c r="E67" s="4" t="s">
        <v>154</v>
      </c>
      <c r="F67" s="17" t="s">
        <v>2051</v>
      </c>
      <c r="G67" s="17" t="s">
        <v>2052</v>
      </c>
      <c r="H67" s="24" t="str">
        <f>VLOOKUP(D67,Sheet1!A:D,3,0)</f>
        <v>XU10</v>
      </c>
      <c r="I67" s="26" t="str">
        <f>VLOOKUP(D67,Sheet4!A:D,4,0)</f>
        <v>Consumables</v>
      </c>
      <c r="J67" s="11" t="s">
        <v>3001</v>
      </c>
      <c r="K67" s="11" t="s">
        <v>2051</v>
      </c>
      <c r="L67" s="11">
        <v>0</v>
      </c>
      <c r="M67" s="11">
        <v>0</v>
      </c>
      <c r="N67" s="47" t="str">
        <f>VLOOKUP(D67,Sheet4!A:D,3,0)</f>
        <v>XU10</v>
      </c>
    </row>
    <row r="68" spans="1:14" ht="15.75" x14ac:dyDescent="0.25">
      <c r="A68" s="4" t="s">
        <v>155</v>
      </c>
      <c r="B68" s="4" t="s">
        <v>156</v>
      </c>
      <c r="C68" s="2" t="s">
        <v>987</v>
      </c>
      <c r="D68" s="21">
        <v>6530</v>
      </c>
      <c r="E68" s="4" t="s">
        <v>157</v>
      </c>
      <c r="F68" s="17" t="s">
        <v>2051</v>
      </c>
      <c r="G68" s="17" t="s">
        <v>2052</v>
      </c>
      <c r="H68" s="24" t="str">
        <f>VLOOKUP(D68,Sheet1!A:D,3,0)</f>
        <v>XU10</v>
      </c>
      <c r="I68" s="26" t="str">
        <f>VLOOKUP(D68,Sheet4!A:D,4,0)</f>
        <v>Consumables</v>
      </c>
      <c r="J68" s="11" t="s">
        <v>3001</v>
      </c>
      <c r="K68" s="11" t="s">
        <v>2051</v>
      </c>
      <c r="L68" s="11">
        <v>0</v>
      </c>
      <c r="M68" s="11">
        <v>0</v>
      </c>
      <c r="N68" s="47" t="str">
        <f>VLOOKUP(D68,Sheet4!A:D,3,0)</f>
        <v>XU10</v>
      </c>
    </row>
    <row r="69" spans="1:14" ht="15.75" x14ac:dyDescent="0.25">
      <c r="A69" s="4" t="s">
        <v>158</v>
      </c>
      <c r="B69" s="4" t="s">
        <v>159</v>
      </c>
      <c r="C69" s="2" t="s">
        <v>987</v>
      </c>
      <c r="D69" s="21">
        <v>6920</v>
      </c>
      <c r="E69" s="4" t="s">
        <v>124</v>
      </c>
      <c r="F69" s="17" t="s">
        <v>2051</v>
      </c>
      <c r="G69" s="17" t="s">
        <v>2052</v>
      </c>
      <c r="H69" s="24" t="str">
        <f>VLOOKUP(D69,Sheet1!A:D,3,0)</f>
        <v>XW10</v>
      </c>
      <c r="I69" s="26" t="str">
        <f>VLOOKUP(D69,Sheet4!A:D,4,0)</f>
        <v>Others</v>
      </c>
      <c r="J69" s="11" t="s">
        <v>3001</v>
      </c>
      <c r="K69" s="11" t="s">
        <v>2051</v>
      </c>
      <c r="L69" s="11">
        <v>0</v>
      </c>
      <c r="M69" s="11">
        <v>0</v>
      </c>
      <c r="N69" s="47" t="str">
        <f>VLOOKUP(D69,Sheet4!A:D,3,0)</f>
        <v>XW10</v>
      </c>
    </row>
    <row r="70" spans="1:14" ht="15.75" x14ac:dyDescent="0.25">
      <c r="A70" s="4" t="s">
        <v>160</v>
      </c>
      <c r="B70" s="4" t="s">
        <v>161</v>
      </c>
      <c r="C70" s="2" t="s">
        <v>987</v>
      </c>
      <c r="D70" s="21">
        <v>6640</v>
      </c>
      <c r="E70" s="4" t="s">
        <v>127</v>
      </c>
      <c r="F70" s="17" t="s">
        <v>2051</v>
      </c>
      <c r="G70" s="17" t="s">
        <v>2052</v>
      </c>
      <c r="H70" s="24" t="str">
        <f>VLOOKUP(D70,Sheet1!A:D,3,0)</f>
        <v>XE10</v>
      </c>
      <c r="I70" s="26" t="str">
        <f>VLOOKUP(D70,Sheet4!A:D,4,0)</f>
        <v>Equipment</v>
      </c>
      <c r="J70" s="11" t="s">
        <v>3001</v>
      </c>
      <c r="K70" s="11" t="s">
        <v>2051</v>
      </c>
      <c r="L70" s="11">
        <v>0</v>
      </c>
      <c r="M70" s="11">
        <v>0</v>
      </c>
      <c r="N70" s="47" t="str">
        <f>VLOOKUP(D70,Sheet4!A:D,3,0)</f>
        <v>XE10</v>
      </c>
    </row>
    <row r="71" spans="1:14" ht="15.75" x14ac:dyDescent="0.25">
      <c r="A71" s="4" t="s">
        <v>162</v>
      </c>
      <c r="B71" s="4" t="s">
        <v>163</v>
      </c>
      <c r="C71" s="2" t="s">
        <v>987</v>
      </c>
      <c r="D71" s="21">
        <v>6920</v>
      </c>
      <c r="E71" s="4" t="s">
        <v>124</v>
      </c>
      <c r="F71" s="17" t="s">
        <v>2051</v>
      </c>
      <c r="G71" s="17" t="s">
        <v>2052</v>
      </c>
      <c r="H71" s="24" t="str">
        <f>VLOOKUP(D71,Sheet1!A:D,3,0)</f>
        <v>XW10</v>
      </c>
      <c r="I71" s="26" t="str">
        <f>VLOOKUP(D71,Sheet4!A:D,4,0)</f>
        <v>Others</v>
      </c>
      <c r="J71" s="11" t="s">
        <v>3001</v>
      </c>
      <c r="K71" s="11" t="s">
        <v>2051</v>
      </c>
      <c r="L71" s="11">
        <v>0</v>
      </c>
      <c r="M71" s="11">
        <v>0</v>
      </c>
      <c r="N71" s="47" t="str">
        <f>VLOOKUP(D71,Sheet4!A:D,3,0)</f>
        <v>XW10</v>
      </c>
    </row>
    <row r="72" spans="1:14" ht="15.75" x14ac:dyDescent="0.25">
      <c r="A72" s="4" t="s">
        <v>164</v>
      </c>
      <c r="B72" s="4" t="s">
        <v>165</v>
      </c>
      <c r="C72" s="2" t="s">
        <v>987</v>
      </c>
      <c r="D72" s="21">
        <v>6640</v>
      </c>
      <c r="E72" s="4" t="s">
        <v>127</v>
      </c>
      <c r="F72" s="17" t="s">
        <v>2051</v>
      </c>
      <c r="G72" s="17" t="s">
        <v>2052</v>
      </c>
      <c r="H72" s="24" t="str">
        <f>VLOOKUP(D72,Sheet1!A:D,3,0)</f>
        <v>XE10</v>
      </c>
      <c r="I72" s="26" t="str">
        <f>VLOOKUP(D72,Sheet4!A:D,4,0)</f>
        <v>Equipment</v>
      </c>
      <c r="J72" s="11" t="s">
        <v>3001</v>
      </c>
      <c r="K72" s="11" t="s">
        <v>2051</v>
      </c>
      <c r="L72" s="11">
        <v>0</v>
      </c>
      <c r="M72" s="11">
        <v>0</v>
      </c>
      <c r="N72" s="47" t="str">
        <f>VLOOKUP(D72,Sheet4!A:D,3,0)</f>
        <v>XE10</v>
      </c>
    </row>
    <row r="73" spans="1:14" ht="15.75" x14ac:dyDescent="0.25">
      <c r="A73" s="4" t="s">
        <v>166</v>
      </c>
      <c r="B73" s="4" t="s">
        <v>167</v>
      </c>
      <c r="C73" s="2" t="s">
        <v>987</v>
      </c>
      <c r="D73" s="21">
        <v>6920</v>
      </c>
      <c r="E73" s="4" t="s">
        <v>124</v>
      </c>
      <c r="F73" s="17" t="s">
        <v>2051</v>
      </c>
      <c r="G73" s="17" t="s">
        <v>2052</v>
      </c>
      <c r="H73" s="24" t="str">
        <f>VLOOKUP(D73,Sheet1!A:D,3,0)</f>
        <v>XW10</v>
      </c>
      <c r="I73" s="26" t="str">
        <f>VLOOKUP(D73,Sheet4!A:D,4,0)</f>
        <v>Others</v>
      </c>
      <c r="J73" s="11" t="s">
        <v>3001</v>
      </c>
      <c r="K73" s="11" t="s">
        <v>2051</v>
      </c>
      <c r="L73" s="11">
        <v>0</v>
      </c>
      <c r="M73" s="11">
        <v>0</v>
      </c>
      <c r="N73" s="47" t="str">
        <f>VLOOKUP(D73,Sheet4!A:D,3,0)</f>
        <v>XW10</v>
      </c>
    </row>
    <row r="74" spans="1:14" ht="15.75" x14ac:dyDescent="0.25">
      <c r="A74" s="4" t="s">
        <v>168</v>
      </c>
      <c r="B74" s="4" t="s">
        <v>169</v>
      </c>
      <c r="C74" s="2" t="s">
        <v>987</v>
      </c>
      <c r="D74" s="21">
        <v>6640</v>
      </c>
      <c r="E74" s="4" t="s">
        <v>127</v>
      </c>
      <c r="F74" s="17" t="s">
        <v>2051</v>
      </c>
      <c r="G74" s="17" t="s">
        <v>2052</v>
      </c>
      <c r="H74" s="24" t="str">
        <f>VLOOKUP(D74,Sheet1!A:D,3,0)</f>
        <v>XE10</v>
      </c>
      <c r="I74" s="26" t="str">
        <f>VLOOKUP(D74,Sheet4!A:D,4,0)</f>
        <v>Equipment</v>
      </c>
      <c r="J74" s="11" t="s">
        <v>3001</v>
      </c>
      <c r="K74" s="11" t="s">
        <v>2051</v>
      </c>
      <c r="L74" s="11">
        <v>0</v>
      </c>
      <c r="M74" s="11">
        <v>0</v>
      </c>
      <c r="N74" s="47" t="str">
        <f>VLOOKUP(D74,Sheet4!A:D,3,0)</f>
        <v>XE10</v>
      </c>
    </row>
    <row r="75" spans="1:14" ht="15.75" x14ac:dyDescent="0.25">
      <c r="A75" s="4" t="s">
        <v>170</v>
      </c>
      <c r="B75" s="4" t="s">
        <v>171</v>
      </c>
      <c r="C75" s="2" t="s">
        <v>987</v>
      </c>
      <c r="D75" s="21">
        <v>6920</v>
      </c>
      <c r="E75" s="4" t="s">
        <v>124</v>
      </c>
      <c r="F75" s="17" t="s">
        <v>2051</v>
      </c>
      <c r="G75" s="17" t="s">
        <v>2052</v>
      </c>
      <c r="H75" s="24" t="str">
        <f>VLOOKUP(D75,Sheet1!A:D,3,0)</f>
        <v>XW10</v>
      </c>
      <c r="I75" s="26" t="str">
        <f>VLOOKUP(D75,Sheet4!A:D,4,0)</f>
        <v>Others</v>
      </c>
      <c r="J75" s="11" t="s">
        <v>3001</v>
      </c>
      <c r="K75" s="11" t="s">
        <v>2051</v>
      </c>
      <c r="L75" s="11">
        <v>0</v>
      </c>
      <c r="M75" s="11">
        <v>0</v>
      </c>
      <c r="N75" s="47" t="str">
        <f>VLOOKUP(D75,Sheet4!A:D,3,0)</f>
        <v>XW10</v>
      </c>
    </row>
    <row r="76" spans="1:14" ht="15.75" x14ac:dyDescent="0.25">
      <c r="A76" s="4" t="s">
        <v>172</v>
      </c>
      <c r="B76" s="4" t="s">
        <v>173</v>
      </c>
      <c r="C76" s="2" t="s">
        <v>987</v>
      </c>
      <c r="D76" s="21">
        <v>6640</v>
      </c>
      <c r="E76" s="4" t="s">
        <v>127</v>
      </c>
      <c r="F76" s="17" t="s">
        <v>2051</v>
      </c>
      <c r="G76" s="17" t="s">
        <v>2052</v>
      </c>
      <c r="H76" s="24" t="str">
        <f>VLOOKUP(D76,Sheet1!A:D,3,0)</f>
        <v>XE10</v>
      </c>
      <c r="I76" s="26" t="str">
        <f>VLOOKUP(D76,Sheet4!A:D,4,0)</f>
        <v>Equipment</v>
      </c>
      <c r="J76" s="11" t="s">
        <v>3001</v>
      </c>
      <c r="K76" s="11" t="s">
        <v>2051</v>
      </c>
      <c r="L76" s="11">
        <v>0</v>
      </c>
      <c r="M76" s="11">
        <v>0</v>
      </c>
      <c r="N76" s="47" t="str">
        <f>VLOOKUP(D76,Sheet4!A:D,3,0)</f>
        <v>XE10</v>
      </c>
    </row>
    <row r="77" spans="1:14" ht="15.75" x14ac:dyDescent="0.25">
      <c r="A77" s="4" t="s">
        <v>174</v>
      </c>
      <c r="B77" s="4" t="s">
        <v>175</v>
      </c>
      <c r="C77" s="2" t="s">
        <v>987</v>
      </c>
      <c r="D77" s="21">
        <v>6920</v>
      </c>
      <c r="E77" s="4" t="s">
        <v>124</v>
      </c>
      <c r="F77" s="17" t="s">
        <v>2051</v>
      </c>
      <c r="G77" s="17" t="s">
        <v>2052</v>
      </c>
      <c r="H77" s="24" t="str">
        <f>VLOOKUP(D77,Sheet1!A:D,3,0)</f>
        <v>XW10</v>
      </c>
      <c r="I77" s="26" t="str">
        <f>VLOOKUP(D77,Sheet4!A:D,4,0)</f>
        <v>Others</v>
      </c>
      <c r="J77" s="11" t="s">
        <v>3001</v>
      </c>
      <c r="K77" s="11" t="s">
        <v>2051</v>
      </c>
      <c r="L77" s="11">
        <v>0</v>
      </c>
      <c r="M77" s="11">
        <v>0</v>
      </c>
      <c r="N77" s="47" t="str">
        <f>VLOOKUP(D77,Sheet4!A:D,3,0)</f>
        <v>XW10</v>
      </c>
    </row>
    <row r="78" spans="1:14" ht="15.75" x14ac:dyDescent="0.25">
      <c r="A78" s="4" t="s">
        <v>176</v>
      </c>
      <c r="B78" s="4" t="s">
        <v>177</v>
      </c>
      <c r="C78" s="2" t="s">
        <v>987</v>
      </c>
      <c r="D78" s="21">
        <v>6640</v>
      </c>
      <c r="E78" s="4" t="s">
        <v>127</v>
      </c>
      <c r="F78" s="17" t="s">
        <v>2051</v>
      </c>
      <c r="G78" s="17" t="s">
        <v>2052</v>
      </c>
      <c r="H78" s="24" t="str">
        <f>VLOOKUP(D78,Sheet1!A:D,3,0)</f>
        <v>XE10</v>
      </c>
      <c r="I78" s="26" t="str">
        <f>VLOOKUP(D78,Sheet4!A:D,4,0)</f>
        <v>Equipment</v>
      </c>
      <c r="J78" s="11" t="s">
        <v>3001</v>
      </c>
      <c r="K78" s="11" t="s">
        <v>2051</v>
      </c>
      <c r="L78" s="11">
        <v>0</v>
      </c>
      <c r="M78" s="11">
        <v>0</v>
      </c>
      <c r="N78" s="47" t="str">
        <f>VLOOKUP(D78,Sheet4!A:D,3,0)</f>
        <v>XE10</v>
      </c>
    </row>
    <row r="79" spans="1:14" ht="15.75" x14ac:dyDescent="0.25">
      <c r="A79" s="4" t="s">
        <v>178</v>
      </c>
      <c r="B79" s="4" t="s">
        <v>179</v>
      </c>
      <c r="C79" s="2" t="s">
        <v>987</v>
      </c>
      <c r="D79" s="21">
        <v>6540</v>
      </c>
      <c r="E79" s="4" t="s">
        <v>180</v>
      </c>
      <c r="F79" s="17" t="s">
        <v>2051</v>
      </c>
      <c r="G79" s="17" t="s">
        <v>2052</v>
      </c>
      <c r="H79" s="24" t="str">
        <f>VLOOKUP(D79,Sheet1!A:D,3,0)</f>
        <v>XU10</v>
      </c>
      <c r="I79" s="26" t="str">
        <f>VLOOKUP(D79,Sheet4!A:D,4,0)</f>
        <v>Consumables</v>
      </c>
      <c r="J79" s="11" t="s">
        <v>3001</v>
      </c>
      <c r="K79" s="11" t="s">
        <v>2051</v>
      </c>
      <c r="L79" s="11">
        <v>0</v>
      </c>
      <c r="M79" s="11">
        <v>0</v>
      </c>
      <c r="N79" s="47" t="str">
        <f>VLOOKUP(D79,Sheet4!A:D,3,0)</f>
        <v>XU10</v>
      </c>
    </row>
    <row r="80" spans="1:14" ht="15.75" x14ac:dyDescent="0.25">
      <c r="A80" s="5" t="s">
        <v>181</v>
      </c>
      <c r="B80" s="5" t="s">
        <v>182</v>
      </c>
      <c r="C80" s="7" t="s">
        <v>988</v>
      </c>
      <c r="D80" s="20">
        <v>6940</v>
      </c>
      <c r="E80" s="5" t="s">
        <v>183</v>
      </c>
      <c r="F80" s="15" t="s">
        <v>2051</v>
      </c>
      <c r="G80" s="15" t="s">
        <v>2052</v>
      </c>
      <c r="H80" s="23" t="str">
        <f>VLOOKUP(D80,Sheet1!A:D,3,0)</f>
        <v>XU10</v>
      </c>
      <c r="I80" s="25" t="str">
        <f>VLOOKUP(D80,Sheet4!A:D,4,0)</f>
        <v>Consumables</v>
      </c>
      <c r="J80" s="11" t="s">
        <v>3001</v>
      </c>
      <c r="K80" s="11" t="s">
        <v>2051</v>
      </c>
      <c r="L80" s="11">
        <v>0</v>
      </c>
      <c r="M80" s="11">
        <v>0</v>
      </c>
      <c r="N80" s="25" t="str">
        <f>VLOOKUP(D80,Sheet4!A:D,3,0)</f>
        <v>XU10</v>
      </c>
    </row>
    <row r="81" spans="1:14" ht="15.75" x14ac:dyDescent="0.25">
      <c r="A81" s="5" t="s">
        <v>184</v>
      </c>
      <c r="B81" s="5" t="s">
        <v>185</v>
      </c>
      <c r="C81" s="7" t="s">
        <v>988</v>
      </c>
      <c r="D81" s="20">
        <v>6740</v>
      </c>
      <c r="E81" s="5" t="s">
        <v>2</v>
      </c>
      <c r="F81" s="15" t="s">
        <v>2051</v>
      </c>
      <c r="G81" s="15" t="s">
        <v>2052</v>
      </c>
      <c r="H81" s="23" t="str">
        <f>VLOOKUP(D81,Sheet1!A:D,3,0)</f>
        <v>XE10</v>
      </c>
      <c r="I81" s="25" t="str">
        <f>VLOOKUP(D81,Sheet4!A:D,4,0)</f>
        <v>Equipment</v>
      </c>
      <c r="J81" s="11" t="s">
        <v>3001</v>
      </c>
      <c r="K81" s="11" t="s">
        <v>2051</v>
      </c>
      <c r="L81" s="11">
        <v>0</v>
      </c>
      <c r="M81" s="11">
        <v>0</v>
      </c>
      <c r="N81" s="25" t="str">
        <f>VLOOKUP(D81,Sheet4!A:D,3,0)</f>
        <v>XE10</v>
      </c>
    </row>
    <row r="82" spans="1:14" ht="15.75" x14ac:dyDescent="0.25">
      <c r="A82" s="5" t="s">
        <v>186</v>
      </c>
      <c r="B82" s="5" t="s">
        <v>187</v>
      </c>
      <c r="C82" s="7" t="s">
        <v>988</v>
      </c>
      <c r="D82" s="20">
        <v>6960</v>
      </c>
      <c r="E82" s="5" t="s">
        <v>188</v>
      </c>
      <c r="F82" s="15" t="s">
        <v>2051</v>
      </c>
      <c r="G82" s="15" t="s">
        <v>2052</v>
      </c>
      <c r="H82" s="23" t="str">
        <f>VLOOKUP(D82,Sheet1!A:D,3,0)</f>
        <v>XU10</v>
      </c>
      <c r="I82" s="25" t="str">
        <f>VLOOKUP(D82,Sheet4!A:D,4,0)</f>
        <v>Consumables</v>
      </c>
      <c r="J82" s="11" t="s">
        <v>3001</v>
      </c>
      <c r="K82" s="11" t="s">
        <v>2051</v>
      </c>
      <c r="L82" s="11">
        <v>0</v>
      </c>
      <c r="M82" s="11">
        <v>0</v>
      </c>
      <c r="N82" s="25" t="str">
        <f>VLOOKUP(D82,Sheet4!A:D,3,0)</f>
        <v>XU10</v>
      </c>
    </row>
    <row r="83" spans="1:14" ht="15.75" x14ac:dyDescent="0.25">
      <c r="A83" s="5" t="s">
        <v>189</v>
      </c>
      <c r="B83" s="5" t="s">
        <v>190</v>
      </c>
      <c r="C83" s="7" t="s">
        <v>988</v>
      </c>
      <c r="D83" s="20">
        <v>7695</v>
      </c>
      <c r="E83" s="5" t="s">
        <v>191</v>
      </c>
      <c r="F83" s="15" t="s">
        <v>2051</v>
      </c>
      <c r="G83" s="15" t="s">
        <v>2052</v>
      </c>
      <c r="H83" s="23" t="str">
        <f>VLOOKUP(D83,Sheet1!A:D,3,0)</f>
        <v>XU10</v>
      </c>
      <c r="I83" s="25" t="str">
        <f>VLOOKUP(D83,Sheet4!A:D,4,0)</f>
        <v>Consumables</v>
      </c>
      <c r="J83" s="11" t="s">
        <v>3001</v>
      </c>
      <c r="K83" s="11" t="s">
        <v>2051</v>
      </c>
      <c r="L83" s="11">
        <v>0</v>
      </c>
      <c r="M83" s="11">
        <v>0</v>
      </c>
      <c r="N83" s="25" t="str">
        <f>VLOOKUP(D83,Sheet4!A:D,3,0)</f>
        <v>XU10</v>
      </c>
    </row>
    <row r="84" spans="1:14" ht="15.75" x14ac:dyDescent="0.25">
      <c r="A84" s="5" t="s">
        <v>192</v>
      </c>
      <c r="B84" s="5" t="s">
        <v>193</v>
      </c>
      <c r="C84" s="7" t="s">
        <v>988</v>
      </c>
      <c r="D84" s="20">
        <v>7160</v>
      </c>
      <c r="E84" s="5" t="s">
        <v>194</v>
      </c>
      <c r="F84" s="15" t="s">
        <v>2051</v>
      </c>
      <c r="G84" s="15" t="s">
        <v>2052</v>
      </c>
      <c r="H84" s="23" t="str">
        <f>VLOOKUP(D84,Sheet1!A:D,3,0)</f>
        <v>XU10</v>
      </c>
      <c r="I84" s="25" t="str">
        <f>VLOOKUP(D84,Sheet4!A:D,4,0)</f>
        <v>Consumables</v>
      </c>
      <c r="J84" s="11" t="s">
        <v>3001</v>
      </c>
      <c r="K84" s="11" t="s">
        <v>2051</v>
      </c>
      <c r="L84" s="11">
        <v>0</v>
      </c>
      <c r="M84" s="11">
        <v>0</v>
      </c>
      <c r="N84" s="25" t="str">
        <f>VLOOKUP(D84,Sheet4!A:D,3,0)</f>
        <v>XU10</v>
      </c>
    </row>
    <row r="85" spans="1:14" ht="15.75" x14ac:dyDescent="0.25">
      <c r="A85" s="5" t="s">
        <v>195</v>
      </c>
      <c r="B85" s="5" t="s">
        <v>196</v>
      </c>
      <c r="C85" s="7" t="s">
        <v>988</v>
      </c>
      <c r="D85" s="20">
        <v>8050</v>
      </c>
      <c r="E85" s="5" t="s">
        <v>197</v>
      </c>
      <c r="F85" s="15" t="s">
        <v>2051</v>
      </c>
      <c r="G85" s="15" t="s">
        <v>2052</v>
      </c>
      <c r="H85" s="23" t="str">
        <f>VLOOKUP(D85,Sheet1!A:D,3,0)</f>
        <v>XU10</v>
      </c>
      <c r="I85" s="25" t="str">
        <f>VLOOKUP(D85,Sheet4!A:D,4,0)</f>
        <v>Consumables</v>
      </c>
      <c r="J85" s="11" t="s">
        <v>3001</v>
      </c>
      <c r="K85" s="11" t="s">
        <v>2051</v>
      </c>
      <c r="L85" s="11">
        <v>0</v>
      </c>
      <c r="M85" s="11">
        <v>0</v>
      </c>
      <c r="N85" s="25" t="str">
        <f>VLOOKUP(D85,Sheet4!A:D,3,0)</f>
        <v>XU10</v>
      </c>
    </row>
    <row r="86" spans="1:14" ht="15.75" x14ac:dyDescent="0.25">
      <c r="A86" s="5" t="s">
        <v>198</v>
      </c>
      <c r="B86" s="5" t="s">
        <v>199</v>
      </c>
      <c r="C86" s="7" t="s">
        <v>988</v>
      </c>
      <c r="D86" s="20">
        <v>8050</v>
      </c>
      <c r="E86" s="5" t="s">
        <v>197</v>
      </c>
      <c r="F86" s="15" t="s">
        <v>2051</v>
      </c>
      <c r="G86" s="15" t="s">
        <v>2052</v>
      </c>
      <c r="H86" s="23" t="str">
        <f>VLOOKUP(D86,Sheet1!A:D,3,0)</f>
        <v>XU10</v>
      </c>
      <c r="I86" s="25" t="str">
        <f>VLOOKUP(D86,Sheet4!A:D,4,0)</f>
        <v>Consumables</v>
      </c>
      <c r="J86" s="11" t="s">
        <v>3001</v>
      </c>
      <c r="K86" s="11" t="s">
        <v>2051</v>
      </c>
      <c r="L86" s="11">
        <v>0</v>
      </c>
      <c r="M86" s="11">
        <v>0</v>
      </c>
      <c r="N86" s="25" t="str">
        <f>VLOOKUP(D86,Sheet4!A:D,3,0)</f>
        <v>XU10</v>
      </c>
    </row>
    <row r="87" spans="1:14" ht="15.75" x14ac:dyDescent="0.25">
      <c r="A87" s="5" t="s">
        <v>200</v>
      </c>
      <c r="B87" s="5" t="s">
        <v>201</v>
      </c>
      <c r="C87" s="7" t="s">
        <v>988</v>
      </c>
      <c r="D87" s="20">
        <v>8050</v>
      </c>
      <c r="E87" s="5" t="s">
        <v>197</v>
      </c>
      <c r="F87" s="15" t="s">
        <v>2051</v>
      </c>
      <c r="G87" s="15" t="s">
        <v>2052</v>
      </c>
      <c r="H87" s="23" t="str">
        <f>VLOOKUP(D87,Sheet1!A:D,3,0)</f>
        <v>XU10</v>
      </c>
      <c r="I87" s="25" t="str">
        <f>VLOOKUP(D87,Sheet4!A:D,4,0)</f>
        <v>Consumables</v>
      </c>
      <c r="J87" s="11" t="s">
        <v>3001</v>
      </c>
      <c r="K87" s="11" t="s">
        <v>2051</v>
      </c>
      <c r="L87" s="11">
        <v>0</v>
      </c>
      <c r="M87" s="11">
        <v>0</v>
      </c>
      <c r="N87" s="25" t="str">
        <f>VLOOKUP(D87,Sheet4!A:D,3,0)</f>
        <v>XU10</v>
      </c>
    </row>
    <row r="88" spans="1:14" ht="15.75" x14ac:dyDescent="0.25">
      <c r="A88" s="5" t="s">
        <v>202</v>
      </c>
      <c r="B88" s="5" t="s">
        <v>203</v>
      </c>
      <c r="C88" s="7" t="s">
        <v>988</v>
      </c>
      <c r="D88" s="20">
        <v>8050</v>
      </c>
      <c r="E88" s="5" t="s">
        <v>197</v>
      </c>
      <c r="F88" s="15" t="s">
        <v>2051</v>
      </c>
      <c r="G88" s="15" t="s">
        <v>2052</v>
      </c>
      <c r="H88" s="23" t="str">
        <f>VLOOKUP(D88,Sheet1!A:D,3,0)</f>
        <v>XU10</v>
      </c>
      <c r="I88" s="25" t="str">
        <f>VLOOKUP(D88,Sheet4!A:D,4,0)</f>
        <v>Consumables</v>
      </c>
      <c r="J88" s="11" t="s">
        <v>3001</v>
      </c>
      <c r="K88" s="11" t="s">
        <v>2051</v>
      </c>
      <c r="L88" s="11">
        <v>0</v>
      </c>
      <c r="M88" s="11">
        <v>0</v>
      </c>
      <c r="N88" s="25" t="str">
        <f>VLOOKUP(D88,Sheet4!A:D,3,0)</f>
        <v>XU10</v>
      </c>
    </row>
    <row r="89" spans="1:14" ht="15.75" x14ac:dyDescent="0.25">
      <c r="A89" s="5" t="s">
        <v>204</v>
      </c>
      <c r="B89" s="5" t="s">
        <v>205</v>
      </c>
      <c r="C89" s="7" t="s">
        <v>988</v>
      </c>
      <c r="D89" s="20">
        <v>8050</v>
      </c>
      <c r="E89" s="5" t="s">
        <v>197</v>
      </c>
      <c r="F89" s="15" t="s">
        <v>2051</v>
      </c>
      <c r="G89" s="15" t="s">
        <v>2052</v>
      </c>
      <c r="H89" s="23" t="str">
        <f>VLOOKUP(D89,Sheet1!A:D,3,0)</f>
        <v>XU10</v>
      </c>
      <c r="I89" s="25" t="str">
        <f>VLOOKUP(D89,Sheet4!A:D,4,0)</f>
        <v>Consumables</v>
      </c>
      <c r="J89" s="11" t="s">
        <v>3001</v>
      </c>
      <c r="K89" s="11" t="s">
        <v>2051</v>
      </c>
      <c r="L89" s="11">
        <v>0</v>
      </c>
      <c r="M89" s="11">
        <v>0</v>
      </c>
      <c r="N89" s="25" t="str">
        <f>VLOOKUP(D89,Sheet4!A:D,3,0)</f>
        <v>XU10</v>
      </c>
    </row>
    <row r="90" spans="1:14" ht="15.75" x14ac:dyDescent="0.25">
      <c r="A90" s="5" t="s">
        <v>206</v>
      </c>
      <c r="B90" s="5" t="s">
        <v>207</v>
      </c>
      <c r="C90" s="7" t="s">
        <v>988</v>
      </c>
      <c r="D90" s="20">
        <v>7690</v>
      </c>
      <c r="E90" s="5" t="s">
        <v>208</v>
      </c>
      <c r="F90" s="15" t="s">
        <v>2051</v>
      </c>
      <c r="G90" s="15" t="s">
        <v>2052</v>
      </c>
      <c r="H90" s="23" t="str">
        <f>VLOOKUP(D90,Sheet1!A:D,3,0)</f>
        <v>XU10</v>
      </c>
      <c r="I90" s="25" t="str">
        <f>VLOOKUP(D90,Sheet4!A:D,4,0)</f>
        <v>Consumables</v>
      </c>
      <c r="J90" s="11" t="s">
        <v>3001</v>
      </c>
      <c r="K90" s="11" t="s">
        <v>2051</v>
      </c>
      <c r="L90" s="11">
        <v>0</v>
      </c>
      <c r="M90" s="11">
        <v>0</v>
      </c>
      <c r="N90" s="25" t="str">
        <f>VLOOKUP(D90,Sheet4!A:D,3,0)</f>
        <v>XU10</v>
      </c>
    </row>
    <row r="91" spans="1:14" ht="15.75" x14ac:dyDescent="0.25">
      <c r="A91" s="5" t="s">
        <v>209</v>
      </c>
      <c r="B91" s="5" t="s">
        <v>210</v>
      </c>
      <c r="C91" s="7" t="s">
        <v>988</v>
      </c>
      <c r="D91" s="20">
        <v>6960</v>
      </c>
      <c r="E91" s="5" t="s">
        <v>188</v>
      </c>
      <c r="F91" s="15" t="s">
        <v>2051</v>
      </c>
      <c r="G91" s="15" t="s">
        <v>2052</v>
      </c>
      <c r="H91" s="23" t="str">
        <f>VLOOKUP(D91,Sheet1!A:D,3,0)</f>
        <v>XU10</v>
      </c>
      <c r="I91" s="25" t="str">
        <f>VLOOKUP(D91,Sheet4!A:D,4,0)</f>
        <v>Consumables</v>
      </c>
      <c r="J91" s="11" t="s">
        <v>3001</v>
      </c>
      <c r="K91" s="11" t="s">
        <v>2051</v>
      </c>
      <c r="L91" s="11">
        <v>0</v>
      </c>
      <c r="M91" s="11">
        <v>0</v>
      </c>
      <c r="N91" s="25" t="str">
        <f>VLOOKUP(D91,Sheet4!A:D,3,0)</f>
        <v>XU10</v>
      </c>
    </row>
    <row r="92" spans="1:14" ht="15.75" x14ac:dyDescent="0.25">
      <c r="A92" s="5" t="s">
        <v>211</v>
      </c>
      <c r="B92" s="5" t="s">
        <v>212</v>
      </c>
      <c r="C92" s="7" t="s">
        <v>988</v>
      </c>
      <c r="D92" s="20">
        <v>6960</v>
      </c>
      <c r="E92" s="5" t="s">
        <v>188</v>
      </c>
      <c r="F92" s="15" t="s">
        <v>2051</v>
      </c>
      <c r="G92" s="15" t="s">
        <v>2052</v>
      </c>
      <c r="H92" s="23" t="str">
        <f>VLOOKUP(D92,Sheet1!A:D,3,0)</f>
        <v>XU10</v>
      </c>
      <c r="I92" s="25" t="str">
        <f>VLOOKUP(D92,Sheet4!A:D,4,0)</f>
        <v>Consumables</v>
      </c>
      <c r="J92" s="11" t="s">
        <v>3001</v>
      </c>
      <c r="K92" s="11" t="s">
        <v>2051</v>
      </c>
      <c r="L92" s="11">
        <v>0</v>
      </c>
      <c r="M92" s="11">
        <v>0</v>
      </c>
      <c r="N92" s="25" t="str">
        <f>VLOOKUP(D92,Sheet4!A:D,3,0)</f>
        <v>XU10</v>
      </c>
    </row>
    <row r="93" spans="1:14" ht="15.75" x14ac:dyDescent="0.25">
      <c r="A93" s="5" t="s">
        <v>213</v>
      </c>
      <c r="B93" s="5" t="s">
        <v>214</v>
      </c>
      <c r="C93" s="7" t="s">
        <v>988</v>
      </c>
      <c r="D93" s="20">
        <v>6960</v>
      </c>
      <c r="E93" s="5" t="s">
        <v>188</v>
      </c>
      <c r="F93" s="15" t="s">
        <v>2051</v>
      </c>
      <c r="G93" s="15" t="s">
        <v>2052</v>
      </c>
      <c r="H93" s="23" t="str">
        <f>VLOOKUP(D93,Sheet1!A:D,3,0)</f>
        <v>XU10</v>
      </c>
      <c r="I93" s="25" t="str">
        <f>VLOOKUP(D93,Sheet4!A:D,4,0)</f>
        <v>Consumables</v>
      </c>
      <c r="J93" s="11" t="s">
        <v>3001</v>
      </c>
      <c r="K93" s="11" t="s">
        <v>2051</v>
      </c>
      <c r="L93" s="11">
        <v>0</v>
      </c>
      <c r="M93" s="11">
        <v>0</v>
      </c>
      <c r="N93" s="25" t="str">
        <f>VLOOKUP(D93,Sheet4!A:D,3,0)</f>
        <v>XU10</v>
      </c>
    </row>
    <row r="94" spans="1:14" ht="15.75" x14ac:dyDescent="0.25">
      <c r="A94" s="5" t="s">
        <v>215</v>
      </c>
      <c r="B94" s="5" t="s">
        <v>216</v>
      </c>
      <c r="C94" s="7" t="s">
        <v>988</v>
      </c>
      <c r="D94" s="20">
        <v>6960</v>
      </c>
      <c r="E94" s="5" t="s">
        <v>188</v>
      </c>
      <c r="F94" s="15" t="s">
        <v>2051</v>
      </c>
      <c r="G94" s="15" t="s">
        <v>2052</v>
      </c>
      <c r="H94" s="23" t="str">
        <f>VLOOKUP(D94,Sheet1!A:D,3,0)</f>
        <v>XU10</v>
      </c>
      <c r="I94" s="25" t="str">
        <f>VLOOKUP(D94,Sheet4!A:D,4,0)</f>
        <v>Consumables</v>
      </c>
      <c r="J94" s="11" t="s">
        <v>3001</v>
      </c>
      <c r="K94" s="11" t="s">
        <v>2051</v>
      </c>
      <c r="L94" s="11">
        <v>0</v>
      </c>
      <c r="M94" s="11">
        <v>0</v>
      </c>
      <c r="N94" s="25" t="str">
        <f>VLOOKUP(D94,Sheet4!A:D,3,0)</f>
        <v>XU10</v>
      </c>
    </row>
    <row r="95" spans="1:14" ht="15.75" hidden="1" x14ac:dyDescent="0.25">
      <c r="A95" s="28" t="s">
        <v>217</v>
      </c>
      <c r="B95" s="28" t="s">
        <v>218</v>
      </c>
      <c r="C95" s="29" t="s">
        <v>988</v>
      </c>
      <c r="D95" s="30">
        <v>7670</v>
      </c>
      <c r="E95" s="28" t="s">
        <v>219</v>
      </c>
      <c r="F95" s="31" t="s">
        <v>2057</v>
      </c>
      <c r="G95" s="31" t="s">
        <v>2052</v>
      </c>
      <c r="H95" s="23" t="str">
        <f>VLOOKUP(D95,Sheet1!A:D,3,0)</f>
        <v>XU10</v>
      </c>
      <c r="I95" s="32" t="str">
        <f>VLOOKUP(D95,Sheet4!A:D,4,0)</f>
        <v>Consumables</v>
      </c>
      <c r="J95" s="11" t="s">
        <v>3002</v>
      </c>
      <c r="K95" s="11" t="s">
        <v>2051</v>
      </c>
      <c r="L95" s="11" t="s">
        <v>2057</v>
      </c>
      <c r="M95" s="11" t="s">
        <v>3003</v>
      </c>
      <c r="N95" s="25" t="str">
        <f>VLOOKUP(D95,Sheet4!A:D,3,0)</f>
        <v>XU10</v>
      </c>
    </row>
    <row r="96" spans="1:14" ht="15.75" x14ac:dyDescent="0.25">
      <c r="A96" s="5" t="s">
        <v>220</v>
      </c>
      <c r="B96" s="5" t="s">
        <v>221</v>
      </c>
      <c r="C96" s="7" t="s">
        <v>988</v>
      </c>
      <c r="D96" s="20">
        <v>6960</v>
      </c>
      <c r="E96" s="5" t="s">
        <v>188</v>
      </c>
      <c r="F96" s="15" t="s">
        <v>2051</v>
      </c>
      <c r="G96" s="15" t="s">
        <v>2052</v>
      </c>
      <c r="H96" s="23" t="str">
        <f>VLOOKUP(D96,Sheet1!A:D,3,0)</f>
        <v>XU10</v>
      </c>
      <c r="I96" s="25" t="str">
        <f>VLOOKUP(D96,Sheet4!A:D,4,0)</f>
        <v>Consumables</v>
      </c>
      <c r="J96" s="11" t="s">
        <v>3001</v>
      </c>
      <c r="K96" s="11" t="s">
        <v>2051</v>
      </c>
      <c r="L96" s="11">
        <v>0</v>
      </c>
      <c r="M96" s="11">
        <v>0</v>
      </c>
      <c r="N96" s="25" t="str">
        <f>VLOOKUP(D96,Sheet4!A:D,3,0)</f>
        <v>XU10</v>
      </c>
    </row>
    <row r="97" spans="1:14" ht="15.75" x14ac:dyDescent="0.25">
      <c r="A97" s="5" t="s">
        <v>222</v>
      </c>
      <c r="B97" s="5" t="s">
        <v>223</v>
      </c>
      <c r="C97" s="7" t="s">
        <v>988</v>
      </c>
      <c r="D97" s="20">
        <v>7680</v>
      </c>
      <c r="E97" s="5" t="s">
        <v>224</v>
      </c>
      <c r="F97" s="15" t="s">
        <v>2051</v>
      </c>
      <c r="G97" s="15" t="s">
        <v>2052</v>
      </c>
      <c r="H97" s="23" t="str">
        <f>VLOOKUP(D97,Sheet1!A:D,3,0)</f>
        <v>XU10</v>
      </c>
      <c r="I97" s="25" t="str">
        <f>VLOOKUP(D97,Sheet4!A:D,4,0)</f>
        <v>Consumables</v>
      </c>
      <c r="J97" s="11" t="s">
        <v>3001</v>
      </c>
      <c r="K97" s="11" t="s">
        <v>2051</v>
      </c>
      <c r="L97" s="11">
        <v>0</v>
      </c>
      <c r="M97" s="11" t="s">
        <v>3005</v>
      </c>
      <c r="N97" s="25" t="str">
        <f>VLOOKUP(D97,Sheet4!A:D,3,0)</f>
        <v>XU10</v>
      </c>
    </row>
    <row r="98" spans="1:14" ht="15.75" x14ac:dyDescent="0.25">
      <c r="A98" s="5" t="s">
        <v>225</v>
      </c>
      <c r="B98" s="5" t="s">
        <v>226</v>
      </c>
      <c r="C98" s="7" t="s">
        <v>988</v>
      </c>
      <c r="D98" s="20">
        <v>7185</v>
      </c>
      <c r="E98" s="5" t="s">
        <v>227</v>
      </c>
      <c r="F98" s="15" t="s">
        <v>2051</v>
      </c>
      <c r="G98" s="15" t="s">
        <v>2052</v>
      </c>
      <c r="H98" s="23" t="str">
        <f>VLOOKUP(D98,Sheet1!A:D,3,0)</f>
        <v>XU10</v>
      </c>
      <c r="I98" s="25" t="str">
        <f>VLOOKUP(D98,Sheet4!A:D,4,0)</f>
        <v>Consumables</v>
      </c>
      <c r="J98" s="11" t="s">
        <v>3001</v>
      </c>
      <c r="K98" s="11" t="s">
        <v>2051</v>
      </c>
      <c r="L98" s="11">
        <v>0</v>
      </c>
      <c r="M98" s="11">
        <v>0</v>
      </c>
      <c r="N98" s="25" t="str">
        <f>VLOOKUP(D98,Sheet4!A:D,3,0)</f>
        <v>XU10</v>
      </c>
    </row>
    <row r="99" spans="1:14" ht="15.75" x14ac:dyDescent="0.25">
      <c r="A99" s="5" t="s">
        <v>228</v>
      </c>
      <c r="B99" s="5" t="s">
        <v>229</v>
      </c>
      <c r="C99" s="7" t="s">
        <v>988</v>
      </c>
      <c r="D99" s="20">
        <v>6950</v>
      </c>
      <c r="E99" s="5" t="s">
        <v>230</v>
      </c>
      <c r="F99" s="15" t="s">
        <v>2051</v>
      </c>
      <c r="G99" s="15" t="s">
        <v>2052</v>
      </c>
      <c r="H99" s="23" t="str">
        <f>VLOOKUP(D99,Sheet1!A:D,3,0)</f>
        <v>XR10</v>
      </c>
      <c r="I99" s="25" t="str">
        <f>VLOOKUP(D99,Sheet4!A:D,4,0)</f>
        <v>Subcontract Costs</v>
      </c>
      <c r="J99" s="11" t="s">
        <v>3001</v>
      </c>
      <c r="K99" s="11" t="s">
        <v>2051</v>
      </c>
      <c r="L99" s="11">
        <v>0</v>
      </c>
      <c r="M99" s="11">
        <v>0</v>
      </c>
      <c r="N99" s="25" t="str">
        <f>VLOOKUP(D99,Sheet4!A:D,3,0)</f>
        <v>XR10</v>
      </c>
    </row>
    <row r="100" spans="1:14" ht="15.75" x14ac:dyDescent="0.25">
      <c r="A100" s="5" t="s">
        <v>231</v>
      </c>
      <c r="B100" s="5" t="s">
        <v>232</v>
      </c>
      <c r="C100" s="7" t="s">
        <v>988</v>
      </c>
      <c r="D100" s="20">
        <v>6950</v>
      </c>
      <c r="E100" s="5" t="s">
        <v>230</v>
      </c>
      <c r="F100" s="15" t="s">
        <v>2051</v>
      </c>
      <c r="G100" s="15" t="s">
        <v>2052</v>
      </c>
      <c r="H100" s="23" t="str">
        <f>VLOOKUP(D100,Sheet1!A:D,3,0)</f>
        <v>XR10</v>
      </c>
      <c r="I100" s="25" t="str">
        <f>VLOOKUP(D100,Sheet4!A:D,4,0)</f>
        <v>Subcontract Costs</v>
      </c>
      <c r="J100" s="11" t="s">
        <v>3001</v>
      </c>
      <c r="K100" s="11" t="s">
        <v>2051</v>
      </c>
      <c r="L100" s="11">
        <v>0</v>
      </c>
      <c r="M100" s="11">
        <v>0</v>
      </c>
      <c r="N100" s="25" t="str">
        <f>VLOOKUP(D100,Sheet4!A:D,3,0)</f>
        <v>XR10</v>
      </c>
    </row>
    <row r="101" spans="1:14" ht="15.75" x14ac:dyDescent="0.25">
      <c r="A101" s="5" t="s">
        <v>233</v>
      </c>
      <c r="B101" s="5" t="s">
        <v>234</v>
      </c>
      <c r="C101" s="7" t="s">
        <v>988</v>
      </c>
      <c r="D101" s="20">
        <v>6950</v>
      </c>
      <c r="E101" s="5" t="s">
        <v>230</v>
      </c>
      <c r="F101" s="15" t="s">
        <v>2051</v>
      </c>
      <c r="G101" s="15" t="s">
        <v>2052</v>
      </c>
      <c r="H101" s="23" t="str">
        <f>VLOOKUP(D101,Sheet1!A:D,3,0)</f>
        <v>XR10</v>
      </c>
      <c r="I101" s="25" t="str">
        <f>VLOOKUP(D101,Sheet4!A:D,4,0)</f>
        <v>Subcontract Costs</v>
      </c>
      <c r="J101" s="11" t="s">
        <v>3001</v>
      </c>
      <c r="K101" s="11" t="s">
        <v>2051</v>
      </c>
      <c r="L101" s="11">
        <v>0</v>
      </c>
      <c r="M101" s="11">
        <v>0</v>
      </c>
      <c r="N101" s="25" t="str">
        <f>VLOOKUP(D101,Sheet4!A:D,3,0)</f>
        <v>XR10</v>
      </c>
    </row>
    <row r="102" spans="1:14" ht="15.75" x14ac:dyDescent="0.25">
      <c r="A102" s="5" t="s">
        <v>235</v>
      </c>
      <c r="B102" s="5" t="s">
        <v>236</v>
      </c>
      <c r="C102" s="7" t="s">
        <v>988</v>
      </c>
      <c r="D102" s="20">
        <v>6950</v>
      </c>
      <c r="E102" s="5" t="s">
        <v>230</v>
      </c>
      <c r="F102" s="15" t="s">
        <v>2051</v>
      </c>
      <c r="G102" s="15" t="s">
        <v>2052</v>
      </c>
      <c r="H102" s="23" t="str">
        <f>VLOOKUP(D102,Sheet1!A:D,3,0)</f>
        <v>XR10</v>
      </c>
      <c r="I102" s="25" t="str">
        <f>VLOOKUP(D102,Sheet4!A:D,4,0)</f>
        <v>Subcontract Costs</v>
      </c>
      <c r="J102" s="11" t="s">
        <v>3001</v>
      </c>
      <c r="K102" s="11" t="s">
        <v>2051</v>
      </c>
      <c r="L102" s="11">
        <v>0</v>
      </c>
      <c r="M102" s="11">
        <v>0</v>
      </c>
      <c r="N102" s="25" t="str">
        <f>VLOOKUP(D102,Sheet4!A:D,3,0)</f>
        <v>XR10</v>
      </c>
    </row>
    <row r="103" spans="1:14" s="11" customFormat="1" ht="15.75" x14ac:dyDescent="0.25">
      <c r="A103" s="5" t="s">
        <v>3018</v>
      </c>
      <c r="B103" s="5" t="s">
        <v>3019</v>
      </c>
      <c r="C103" s="7" t="s">
        <v>988</v>
      </c>
      <c r="D103" s="20">
        <v>7685</v>
      </c>
      <c r="E103" s="5" t="s">
        <v>3019</v>
      </c>
      <c r="F103" s="15" t="s">
        <v>2059</v>
      </c>
      <c r="G103" s="15" t="s">
        <v>2060</v>
      </c>
      <c r="H103" s="23"/>
      <c r="I103" s="25" t="str">
        <f>VLOOKUP(D103,Sheet4!A:D,4,0)</f>
        <v>Consumables</v>
      </c>
      <c r="N103" s="25" t="str">
        <f>VLOOKUP(D103,Sheet4!A:D,3,0)</f>
        <v>XU10</v>
      </c>
    </row>
    <row r="104" spans="1:14" ht="15.75" x14ac:dyDescent="0.25">
      <c r="A104" s="5" t="s">
        <v>237</v>
      </c>
      <c r="B104" s="5" t="s">
        <v>238</v>
      </c>
      <c r="C104" s="7" t="s">
        <v>988</v>
      </c>
      <c r="D104" s="20">
        <v>6940</v>
      </c>
      <c r="E104" s="5" t="s">
        <v>183</v>
      </c>
      <c r="F104" s="15" t="s">
        <v>2051</v>
      </c>
      <c r="G104" s="15" t="s">
        <v>2052</v>
      </c>
      <c r="H104" s="23" t="str">
        <f>VLOOKUP(D104,Sheet1!A:D,3,0)</f>
        <v>XU10</v>
      </c>
      <c r="I104" s="25" t="str">
        <f>VLOOKUP(D104,Sheet4!A:D,4,0)</f>
        <v>Consumables</v>
      </c>
      <c r="J104" s="11" t="s">
        <v>3001</v>
      </c>
      <c r="K104" s="11" t="s">
        <v>2051</v>
      </c>
      <c r="L104" s="11">
        <v>0</v>
      </c>
      <c r="M104" s="11">
        <v>0</v>
      </c>
      <c r="N104" s="25" t="str">
        <f>VLOOKUP(D104,Sheet4!A:D,3,0)</f>
        <v>XU10</v>
      </c>
    </row>
    <row r="105" spans="1:14" ht="15.75" x14ac:dyDescent="0.25">
      <c r="A105" s="5" t="s">
        <v>239</v>
      </c>
      <c r="B105" s="5" t="s">
        <v>240</v>
      </c>
      <c r="C105" s="7" t="s">
        <v>988</v>
      </c>
      <c r="D105" s="20">
        <v>6940</v>
      </c>
      <c r="E105" s="5" t="s">
        <v>183</v>
      </c>
      <c r="F105" s="15" t="s">
        <v>2051</v>
      </c>
      <c r="G105" s="15" t="s">
        <v>2052</v>
      </c>
      <c r="H105" s="23" t="str">
        <f>VLOOKUP(D105,Sheet1!A:D,3,0)</f>
        <v>XU10</v>
      </c>
      <c r="I105" s="25" t="str">
        <f>VLOOKUP(D105,Sheet4!A:D,4,0)</f>
        <v>Consumables</v>
      </c>
      <c r="J105" s="11" t="s">
        <v>3001</v>
      </c>
      <c r="K105" s="11" t="s">
        <v>2051</v>
      </c>
      <c r="L105" s="11">
        <v>0</v>
      </c>
      <c r="M105" s="11">
        <v>0</v>
      </c>
      <c r="N105" s="25" t="str">
        <f>VLOOKUP(D105,Sheet4!A:D,3,0)</f>
        <v>XU10</v>
      </c>
    </row>
    <row r="106" spans="1:14" ht="15.75" x14ac:dyDescent="0.25">
      <c r="A106" s="5" t="s">
        <v>241</v>
      </c>
      <c r="B106" s="5" t="s">
        <v>242</v>
      </c>
      <c r="C106" s="7" t="s">
        <v>988</v>
      </c>
      <c r="D106" s="20">
        <v>6940</v>
      </c>
      <c r="E106" s="5" t="s">
        <v>183</v>
      </c>
      <c r="F106" s="15" t="s">
        <v>2051</v>
      </c>
      <c r="G106" s="15" t="s">
        <v>2052</v>
      </c>
      <c r="H106" s="23" t="str">
        <f>VLOOKUP(D106,Sheet1!A:D,3,0)</f>
        <v>XU10</v>
      </c>
      <c r="I106" s="25" t="str">
        <f>VLOOKUP(D106,Sheet4!A:D,4,0)</f>
        <v>Consumables</v>
      </c>
      <c r="J106" s="11" t="s">
        <v>3001</v>
      </c>
      <c r="K106" s="11" t="s">
        <v>2051</v>
      </c>
      <c r="L106" s="11">
        <v>0</v>
      </c>
      <c r="M106" s="11">
        <v>0</v>
      </c>
      <c r="N106" s="25" t="str">
        <f>VLOOKUP(D106,Sheet4!A:D,3,0)</f>
        <v>XU10</v>
      </c>
    </row>
    <row r="107" spans="1:14" ht="15.75" x14ac:dyDescent="0.25">
      <c r="A107" s="5" t="s">
        <v>243</v>
      </c>
      <c r="B107" s="5" t="s">
        <v>244</v>
      </c>
      <c r="C107" s="7" t="s">
        <v>988</v>
      </c>
      <c r="D107" s="20">
        <v>6940</v>
      </c>
      <c r="E107" s="5" t="s">
        <v>183</v>
      </c>
      <c r="F107" s="15" t="s">
        <v>2051</v>
      </c>
      <c r="G107" s="15" t="s">
        <v>2052</v>
      </c>
      <c r="H107" s="23" t="str">
        <f>VLOOKUP(D107,Sheet1!A:D,3,0)</f>
        <v>XU10</v>
      </c>
      <c r="I107" s="25" t="str">
        <f>VLOOKUP(D107,Sheet4!A:D,4,0)</f>
        <v>Consumables</v>
      </c>
      <c r="J107" s="11" t="s">
        <v>3001</v>
      </c>
      <c r="K107" s="11" t="s">
        <v>2051</v>
      </c>
      <c r="L107" s="11">
        <v>0</v>
      </c>
      <c r="M107" s="11">
        <v>0</v>
      </c>
      <c r="N107" s="25" t="str">
        <f>VLOOKUP(D107,Sheet4!A:D,3,0)</f>
        <v>XU10</v>
      </c>
    </row>
    <row r="108" spans="1:14" ht="15.75" x14ac:dyDescent="0.25">
      <c r="A108" s="5" t="s">
        <v>245</v>
      </c>
      <c r="B108" s="5" t="s">
        <v>246</v>
      </c>
      <c r="C108" s="7" t="s">
        <v>988</v>
      </c>
      <c r="D108" s="20">
        <v>6940</v>
      </c>
      <c r="E108" s="5" t="s">
        <v>183</v>
      </c>
      <c r="F108" s="15" t="s">
        <v>2051</v>
      </c>
      <c r="G108" s="15" t="s">
        <v>2052</v>
      </c>
      <c r="H108" s="23" t="str">
        <f>VLOOKUP(D108,Sheet1!A:D,3,0)</f>
        <v>XU10</v>
      </c>
      <c r="I108" s="25" t="str">
        <f>VLOOKUP(D108,Sheet4!A:D,4,0)</f>
        <v>Consumables</v>
      </c>
      <c r="J108" s="11" t="s">
        <v>3001</v>
      </c>
      <c r="K108" s="11" t="s">
        <v>2051</v>
      </c>
      <c r="L108" s="11">
        <v>0</v>
      </c>
      <c r="M108" s="11">
        <v>0</v>
      </c>
      <c r="N108" s="25" t="str">
        <f>VLOOKUP(D108,Sheet4!A:D,3,0)</f>
        <v>XU10</v>
      </c>
    </row>
    <row r="109" spans="1:14" ht="15.75" x14ac:dyDescent="0.25">
      <c r="A109" s="5" t="s">
        <v>247</v>
      </c>
      <c r="B109" s="5" t="s">
        <v>248</v>
      </c>
      <c r="C109" s="7" t="s">
        <v>988</v>
      </c>
      <c r="D109" s="20">
        <v>6940</v>
      </c>
      <c r="E109" s="5" t="s">
        <v>183</v>
      </c>
      <c r="F109" s="15" t="s">
        <v>2051</v>
      </c>
      <c r="G109" s="15" t="s">
        <v>2052</v>
      </c>
      <c r="H109" s="23" t="str">
        <f>VLOOKUP(D109,Sheet1!A:D,3,0)</f>
        <v>XU10</v>
      </c>
      <c r="I109" s="25" t="str">
        <f>VLOOKUP(D109,Sheet4!A:D,4,0)</f>
        <v>Consumables</v>
      </c>
      <c r="J109" s="11" t="s">
        <v>3001</v>
      </c>
      <c r="K109" s="11" t="s">
        <v>2051</v>
      </c>
      <c r="L109" s="11">
        <v>0</v>
      </c>
      <c r="M109" s="11">
        <v>0</v>
      </c>
      <c r="N109" s="25" t="str">
        <f>VLOOKUP(D109,Sheet4!A:D,3,0)</f>
        <v>XU10</v>
      </c>
    </row>
    <row r="110" spans="1:14" ht="15.75" x14ac:dyDescent="0.25">
      <c r="A110" s="5" t="s">
        <v>249</v>
      </c>
      <c r="B110" s="5" t="s">
        <v>250</v>
      </c>
      <c r="C110" s="7" t="s">
        <v>988</v>
      </c>
      <c r="D110" s="20">
        <v>6940</v>
      </c>
      <c r="E110" s="5" t="s">
        <v>183</v>
      </c>
      <c r="F110" s="15" t="s">
        <v>2051</v>
      </c>
      <c r="G110" s="15" t="s">
        <v>2052</v>
      </c>
      <c r="H110" s="23" t="str">
        <f>VLOOKUP(D110,Sheet1!A:D,3,0)</f>
        <v>XU10</v>
      </c>
      <c r="I110" s="25" t="str">
        <f>VLOOKUP(D110,Sheet4!A:D,4,0)</f>
        <v>Consumables</v>
      </c>
      <c r="J110" s="11" t="s">
        <v>3001</v>
      </c>
      <c r="K110" s="11" t="s">
        <v>2051</v>
      </c>
      <c r="L110" s="11">
        <v>0</v>
      </c>
      <c r="M110" s="11">
        <v>0</v>
      </c>
      <c r="N110" s="25" t="str">
        <f>VLOOKUP(D110,Sheet4!A:D,3,0)</f>
        <v>XU10</v>
      </c>
    </row>
    <row r="111" spans="1:14" ht="15.75" x14ac:dyDescent="0.25">
      <c r="A111" s="5" t="s">
        <v>251</v>
      </c>
      <c r="B111" s="5" t="s">
        <v>252</v>
      </c>
      <c r="C111" s="7" t="s">
        <v>988</v>
      </c>
      <c r="D111" s="20">
        <v>6940</v>
      </c>
      <c r="E111" s="5" t="s">
        <v>183</v>
      </c>
      <c r="F111" s="15" t="s">
        <v>2051</v>
      </c>
      <c r="G111" s="15" t="s">
        <v>2052</v>
      </c>
      <c r="H111" s="23" t="str">
        <f>VLOOKUP(D111,Sheet1!A:D,3,0)</f>
        <v>XU10</v>
      </c>
      <c r="I111" s="25" t="str">
        <f>VLOOKUP(D111,Sheet4!A:D,4,0)</f>
        <v>Consumables</v>
      </c>
      <c r="J111" s="11" t="s">
        <v>3001</v>
      </c>
      <c r="K111" s="11" t="s">
        <v>2051</v>
      </c>
      <c r="L111" s="11">
        <v>0</v>
      </c>
      <c r="M111" s="11">
        <v>0</v>
      </c>
      <c r="N111" s="25" t="str">
        <f>VLOOKUP(D111,Sheet4!A:D,3,0)</f>
        <v>XU10</v>
      </c>
    </row>
    <row r="112" spans="1:14" ht="15.75" x14ac:dyDescent="0.25">
      <c r="A112" s="5" t="s">
        <v>253</v>
      </c>
      <c r="B112" s="5" t="s">
        <v>254</v>
      </c>
      <c r="C112" s="7" t="s">
        <v>988</v>
      </c>
      <c r="D112" s="20">
        <v>6980</v>
      </c>
      <c r="E112" s="5" t="s">
        <v>255</v>
      </c>
      <c r="F112" s="15" t="s">
        <v>2051</v>
      </c>
      <c r="G112" s="15" t="s">
        <v>2052</v>
      </c>
      <c r="H112" s="23" t="str">
        <f>VLOOKUP(D112,Sheet1!A:D,3,0)</f>
        <v>XU10</v>
      </c>
      <c r="I112" s="25" t="str">
        <f>VLOOKUP(D112,Sheet4!A:D,4,0)</f>
        <v>Consumables</v>
      </c>
      <c r="J112" s="11" t="s">
        <v>3001</v>
      </c>
      <c r="K112" s="11" t="s">
        <v>2051</v>
      </c>
      <c r="L112" s="11">
        <v>0</v>
      </c>
      <c r="M112" s="11">
        <v>0</v>
      </c>
      <c r="N112" s="25" t="str">
        <f>VLOOKUP(D112,Sheet4!A:D,3,0)</f>
        <v>XU10</v>
      </c>
    </row>
    <row r="113" spans="1:14" ht="15.75" x14ac:dyDescent="0.25">
      <c r="A113" s="5" t="s">
        <v>256</v>
      </c>
      <c r="B113" s="5" t="s">
        <v>257</v>
      </c>
      <c r="C113" s="7" t="s">
        <v>988</v>
      </c>
      <c r="D113" s="20">
        <v>6980</v>
      </c>
      <c r="E113" s="5" t="s">
        <v>255</v>
      </c>
      <c r="F113" s="15" t="s">
        <v>2051</v>
      </c>
      <c r="G113" s="15" t="s">
        <v>2052</v>
      </c>
      <c r="H113" s="23" t="str">
        <f>VLOOKUP(D113,Sheet1!A:D,3,0)</f>
        <v>XU10</v>
      </c>
      <c r="I113" s="25" t="str">
        <f>VLOOKUP(D113,Sheet4!A:D,4,0)</f>
        <v>Consumables</v>
      </c>
      <c r="J113" s="11" t="s">
        <v>3001</v>
      </c>
      <c r="K113" s="11" t="s">
        <v>2051</v>
      </c>
      <c r="L113" s="11">
        <v>0</v>
      </c>
      <c r="M113" s="11">
        <v>0</v>
      </c>
      <c r="N113" s="25" t="str">
        <f>VLOOKUP(D113,Sheet4!A:D,3,0)</f>
        <v>XU10</v>
      </c>
    </row>
    <row r="114" spans="1:14" ht="15.75" x14ac:dyDescent="0.25">
      <c r="A114" s="5" t="s">
        <v>258</v>
      </c>
      <c r="B114" s="5" t="s">
        <v>259</v>
      </c>
      <c r="C114" s="7" t="s">
        <v>988</v>
      </c>
      <c r="D114" s="20">
        <v>6960</v>
      </c>
      <c r="E114" s="5" t="s">
        <v>188</v>
      </c>
      <c r="F114" s="15" t="s">
        <v>2051</v>
      </c>
      <c r="G114" s="15" t="s">
        <v>2052</v>
      </c>
      <c r="H114" s="23" t="str">
        <f>VLOOKUP(D114,Sheet1!A:D,3,0)</f>
        <v>XU10</v>
      </c>
      <c r="I114" s="25" t="str">
        <f>VLOOKUP(D114,Sheet4!A:D,4,0)</f>
        <v>Consumables</v>
      </c>
      <c r="J114" s="11" t="s">
        <v>3001</v>
      </c>
      <c r="K114" s="11" t="s">
        <v>2051</v>
      </c>
      <c r="L114" s="11">
        <v>0</v>
      </c>
      <c r="M114" s="11">
        <v>0</v>
      </c>
      <c r="N114" s="25" t="str">
        <f>VLOOKUP(D114,Sheet4!A:D,3,0)</f>
        <v>XU10</v>
      </c>
    </row>
    <row r="115" spans="1:14" ht="15.75" x14ac:dyDescent="0.25">
      <c r="A115" s="5" t="s">
        <v>1004</v>
      </c>
      <c r="B115" s="5" t="s">
        <v>1005</v>
      </c>
      <c r="C115" s="7" t="s">
        <v>988</v>
      </c>
      <c r="D115" s="20">
        <v>17302</v>
      </c>
      <c r="E115" s="5" t="s">
        <v>1005</v>
      </c>
      <c r="F115" s="15" t="s">
        <v>2051</v>
      </c>
      <c r="G115" s="15" t="s">
        <v>2052</v>
      </c>
      <c r="H115" s="23" t="e">
        <f>VLOOKUP(D115,Sheet1!A:D,3,0)</f>
        <v>#N/A</v>
      </c>
      <c r="I115" s="25" t="str">
        <f>VLOOKUP(D115,Sheet4!A:D,4,0)</f>
        <v>Non Project</v>
      </c>
      <c r="J115" s="11" t="s">
        <v>3001</v>
      </c>
      <c r="K115" s="11">
        <v>0</v>
      </c>
      <c r="L115" s="11">
        <v>0</v>
      </c>
      <c r="M115" s="11">
        <v>0</v>
      </c>
      <c r="N115" s="25" t="str">
        <f>VLOOKUP(D115,Sheet4!A:D,3,0)</f>
        <v>NA</v>
      </c>
    </row>
    <row r="116" spans="1:14" ht="15.75" x14ac:dyDescent="0.25">
      <c r="A116" s="4" t="s">
        <v>262</v>
      </c>
      <c r="B116" s="4" t="s">
        <v>263</v>
      </c>
      <c r="C116" s="2" t="s">
        <v>989</v>
      </c>
      <c r="D116" s="21">
        <v>6710</v>
      </c>
      <c r="E116" s="4" t="s">
        <v>264</v>
      </c>
      <c r="F116" s="17" t="s">
        <v>2051</v>
      </c>
      <c r="G116" s="17" t="s">
        <v>2052</v>
      </c>
      <c r="H116" s="24" t="str">
        <f>VLOOKUP(D116,Sheet1!A:D,3,0)</f>
        <v>XE10</v>
      </c>
      <c r="I116" s="26" t="str">
        <f>VLOOKUP(D116,Sheet4!A:D,4,0)</f>
        <v>Equipment</v>
      </c>
      <c r="J116" s="11" t="s">
        <v>3001</v>
      </c>
      <c r="K116" s="11" t="s">
        <v>2051</v>
      </c>
      <c r="L116" s="11">
        <v>0</v>
      </c>
      <c r="M116" s="11">
        <v>0</v>
      </c>
      <c r="N116" s="47" t="str">
        <f>VLOOKUP(D116,Sheet4!A:D,3,0)</f>
        <v>XE10</v>
      </c>
    </row>
    <row r="117" spans="1:14" ht="15.75" x14ac:dyDescent="0.25">
      <c r="A117" s="4" t="s">
        <v>265</v>
      </c>
      <c r="B117" s="4" t="s">
        <v>266</v>
      </c>
      <c r="C117" s="2" t="s">
        <v>989</v>
      </c>
      <c r="D117" s="21">
        <v>6980</v>
      </c>
      <c r="E117" s="4" t="s">
        <v>255</v>
      </c>
      <c r="F117" s="17" t="s">
        <v>2051</v>
      </c>
      <c r="G117" s="17" t="s">
        <v>2052</v>
      </c>
      <c r="H117" s="24" t="str">
        <f>VLOOKUP(D117,Sheet1!A:D,3,0)</f>
        <v>XU10</v>
      </c>
      <c r="I117" s="26" t="str">
        <f>VLOOKUP(D117,Sheet4!A:D,4,0)</f>
        <v>Consumables</v>
      </c>
      <c r="J117" s="11" t="s">
        <v>3001</v>
      </c>
      <c r="K117" s="11" t="s">
        <v>2051</v>
      </c>
      <c r="L117" s="11">
        <v>0</v>
      </c>
      <c r="M117" s="11">
        <v>0</v>
      </c>
      <c r="N117" s="47" t="str">
        <f>VLOOKUP(D117,Sheet4!A:D,3,0)</f>
        <v>XU10</v>
      </c>
    </row>
    <row r="118" spans="1:14" ht="15.75" x14ac:dyDescent="0.25">
      <c r="A118" s="4" t="s">
        <v>267</v>
      </c>
      <c r="B118" s="4" t="s">
        <v>268</v>
      </c>
      <c r="C118" s="2" t="s">
        <v>989</v>
      </c>
      <c r="D118" s="21">
        <v>7220</v>
      </c>
      <c r="E118" s="4" t="s">
        <v>269</v>
      </c>
      <c r="F118" s="17" t="s">
        <v>2051</v>
      </c>
      <c r="G118" s="17" t="s">
        <v>2052</v>
      </c>
      <c r="H118" s="24" t="str">
        <f>VLOOKUP(D118,Sheet1!A:D,3,0)</f>
        <v>XU10</v>
      </c>
      <c r="I118" s="26" t="str">
        <f>VLOOKUP(D118,Sheet4!A:D,4,0)</f>
        <v>Consumables</v>
      </c>
      <c r="J118" s="11" t="s">
        <v>3001</v>
      </c>
      <c r="K118" s="11" t="s">
        <v>2051</v>
      </c>
      <c r="L118" s="11">
        <v>0</v>
      </c>
      <c r="M118" s="11">
        <v>0</v>
      </c>
      <c r="N118" s="47" t="str">
        <f>VLOOKUP(D118,Sheet4!A:D,3,0)</f>
        <v>XU10</v>
      </c>
    </row>
    <row r="119" spans="1:14" ht="15.75" x14ac:dyDescent="0.25">
      <c r="A119" s="4" t="s">
        <v>270</v>
      </c>
      <c r="B119" s="4" t="s">
        <v>271</v>
      </c>
      <c r="C119" s="2" t="s">
        <v>989</v>
      </c>
      <c r="D119" s="21">
        <v>7220</v>
      </c>
      <c r="E119" s="4" t="s">
        <v>269</v>
      </c>
      <c r="F119" s="17" t="s">
        <v>2051</v>
      </c>
      <c r="G119" s="17" t="s">
        <v>2052</v>
      </c>
      <c r="H119" s="24" t="str">
        <f>VLOOKUP(D119,Sheet1!A:D,3,0)</f>
        <v>XU10</v>
      </c>
      <c r="I119" s="26" t="str">
        <f>VLOOKUP(D119,Sheet4!A:D,4,0)</f>
        <v>Consumables</v>
      </c>
      <c r="J119" s="11" t="s">
        <v>3001</v>
      </c>
      <c r="K119" s="11" t="s">
        <v>2051</v>
      </c>
      <c r="L119" s="11">
        <v>0</v>
      </c>
      <c r="M119" s="11">
        <v>0</v>
      </c>
      <c r="N119" s="47" t="str">
        <f>VLOOKUP(D119,Sheet4!A:D,3,0)</f>
        <v>XU10</v>
      </c>
    </row>
    <row r="120" spans="1:14" ht="15.75" x14ac:dyDescent="0.25">
      <c r="A120" s="4" t="s">
        <v>272</v>
      </c>
      <c r="B120" s="4" t="s">
        <v>273</v>
      </c>
      <c r="C120" s="2" t="s">
        <v>989</v>
      </c>
      <c r="D120" s="21">
        <v>7170</v>
      </c>
      <c r="E120" s="4" t="s">
        <v>274</v>
      </c>
      <c r="F120" s="17" t="s">
        <v>2051</v>
      </c>
      <c r="G120" s="17" t="s">
        <v>2052</v>
      </c>
      <c r="H120" s="24" t="str">
        <f>VLOOKUP(D120,Sheet1!A:D,3,0)</f>
        <v>XU10</v>
      </c>
      <c r="I120" s="26" t="str">
        <f>VLOOKUP(D120,Sheet4!A:D,4,0)</f>
        <v>Consumables</v>
      </c>
      <c r="J120" s="11" t="s">
        <v>3001</v>
      </c>
      <c r="K120" s="11" t="s">
        <v>2051</v>
      </c>
      <c r="L120" s="11">
        <v>0</v>
      </c>
      <c r="M120" s="11">
        <v>0</v>
      </c>
      <c r="N120" s="47" t="str">
        <f>VLOOKUP(D120,Sheet4!A:D,3,0)</f>
        <v>XU10</v>
      </c>
    </row>
    <row r="121" spans="1:14" ht="15.75" x14ac:dyDescent="0.25">
      <c r="A121" s="4" t="s">
        <v>275</v>
      </c>
      <c r="B121" s="4" t="s">
        <v>276</v>
      </c>
      <c r="C121" s="2" t="s">
        <v>989</v>
      </c>
      <c r="D121" s="21">
        <v>7220</v>
      </c>
      <c r="E121" s="4" t="s">
        <v>269</v>
      </c>
      <c r="F121" s="17" t="s">
        <v>2051</v>
      </c>
      <c r="G121" s="17" t="s">
        <v>2052</v>
      </c>
      <c r="H121" s="24" t="str">
        <f>VLOOKUP(D121,Sheet1!A:D,3,0)</f>
        <v>XU10</v>
      </c>
      <c r="I121" s="26" t="str">
        <f>VLOOKUP(D121,Sheet4!A:D,4,0)</f>
        <v>Consumables</v>
      </c>
      <c r="J121" s="11" t="s">
        <v>3001</v>
      </c>
      <c r="K121" s="11" t="s">
        <v>2051</v>
      </c>
      <c r="L121" s="11">
        <v>0</v>
      </c>
      <c r="M121" s="11">
        <v>0</v>
      </c>
      <c r="N121" s="47" t="str">
        <f>VLOOKUP(D121,Sheet4!A:D,3,0)</f>
        <v>XU10</v>
      </c>
    </row>
    <row r="122" spans="1:14" ht="15.75" x14ac:dyDescent="0.25">
      <c r="A122" s="4" t="s">
        <v>277</v>
      </c>
      <c r="B122" s="4" t="s">
        <v>278</v>
      </c>
      <c r="C122" s="2" t="s">
        <v>989</v>
      </c>
      <c r="D122" s="21">
        <v>6720</v>
      </c>
      <c r="E122" s="4" t="s">
        <v>279</v>
      </c>
      <c r="F122" s="17" t="s">
        <v>2051</v>
      </c>
      <c r="G122" s="17" t="s">
        <v>2052</v>
      </c>
      <c r="H122" s="24" t="str">
        <f>VLOOKUP(D122,Sheet1!A:D,3,0)</f>
        <v>XE10</v>
      </c>
      <c r="I122" s="26" t="str">
        <f>VLOOKUP(D122,Sheet4!A:D,4,0)</f>
        <v>Equipment</v>
      </c>
      <c r="J122" s="11" t="s">
        <v>3001</v>
      </c>
      <c r="K122" s="11" t="s">
        <v>2051</v>
      </c>
      <c r="L122" s="11">
        <v>0</v>
      </c>
      <c r="M122" s="11">
        <v>0</v>
      </c>
      <c r="N122" s="47" t="str">
        <f>VLOOKUP(D122,Sheet4!A:D,3,0)</f>
        <v>XE10</v>
      </c>
    </row>
    <row r="123" spans="1:14" ht="15.75" x14ac:dyDescent="0.25">
      <c r="A123" s="4" t="s">
        <v>280</v>
      </c>
      <c r="B123" s="4" t="s">
        <v>281</v>
      </c>
      <c r="C123" s="2" t="s">
        <v>989</v>
      </c>
      <c r="D123" s="21">
        <v>7220</v>
      </c>
      <c r="E123" s="4" t="s">
        <v>269</v>
      </c>
      <c r="F123" s="17" t="s">
        <v>2051</v>
      </c>
      <c r="G123" s="17" t="s">
        <v>2052</v>
      </c>
      <c r="H123" s="24" t="str">
        <f>VLOOKUP(D123,Sheet1!A:D,3,0)</f>
        <v>XU10</v>
      </c>
      <c r="I123" s="26" t="str">
        <f>VLOOKUP(D123,Sheet4!A:D,4,0)</f>
        <v>Consumables</v>
      </c>
      <c r="J123" s="11" t="s">
        <v>3001</v>
      </c>
      <c r="K123" s="11" t="s">
        <v>2051</v>
      </c>
      <c r="L123" s="11">
        <v>0</v>
      </c>
      <c r="M123" s="11">
        <v>0</v>
      </c>
      <c r="N123" s="47" t="str">
        <f>VLOOKUP(D123,Sheet4!A:D,3,0)</f>
        <v>XU10</v>
      </c>
    </row>
    <row r="124" spans="1:14" ht="15.75" x14ac:dyDescent="0.25">
      <c r="A124" s="4" t="s">
        <v>282</v>
      </c>
      <c r="B124" s="4" t="s">
        <v>283</v>
      </c>
      <c r="C124" s="2" t="s">
        <v>989</v>
      </c>
      <c r="D124" s="21">
        <v>6740</v>
      </c>
      <c r="E124" s="4" t="s">
        <v>2</v>
      </c>
      <c r="F124" s="17" t="s">
        <v>2051</v>
      </c>
      <c r="G124" s="17" t="s">
        <v>2052</v>
      </c>
      <c r="H124" s="24" t="str">
        <f>VLOOKUP(D124,Sheet1!A:D,3,0)</f>
        <v>XE10</v>
      </c>
      <c r="I124" s="26" t="str">
        <f>VLOOKUP(D124,Sheet4!A:D,4,0)</f>
        <v>Equipment</v>
      </c>
      <c r="J124" s="11" t="s">
        <v>3001</v>
      </c>
      <c r="K124" s="11" t="s">
        <v>2051</v>
      </c>
      <c r="L124" s="11">
        <v>0</v>
      </c>
      <c r="M124" s="11">
        <v>0</v>
      </c>
      <c r="N124" s="47" t="str">
        <f>VLOOKUP(D124,Sheet4!A:D,3,0)</f>
        <v>XE10</v>
      </c>
    </row>
    <row r="125" spans="1:14" ht="15.75" x14ac:dyDescent="0.25">
      <c r="A125" s="4" t="s">
        <v>284</v>
      </c>
      <c r="B125" s="4" t="s">
        <v>285</v>
      </c>
      <c r="C125" s="2" t="s">
        <v>989</v>
      </c>
      <c r="D125" s="21">
        <v>6970</v>
      </c>
      <c r="E125" s="4" t="s">
        <v>108</v>
      </c>
      <c r="F125" s="17" t="s">
        <v>2051</v>
      </c>
      <c r="G125" s="17" t="s">
        <v>2052</v>
      </c>
      <c r="H125" s="24" t="str">
        <f>VLOOKUP(D125,Sheet1!A:D,3,0)</f>
        <v>XU10</v>
      </c>
      <c r="I125" s="26" t="str">
        <f>VLOOKUP(D125,Sheet4!A:D,4,0)</f>
        <v>Consumables</v>
      </c>
      <c r="J125" s="11" t="s">
        <v>3001</v>
      </c>
      <c r="K125" s="11" t="s">
        <v>2051</v>
      </c>
      <c r="L125" s="11">
        <v>0</v>
      </c>
      <c r="M125" s="11">
        <v>0</v>
      </c>
      <c r="N125" s="47" t="str">
        <f>VLOOKUP(D125,Sheet4!A:D,3,0)</f>
        <v>XU10</v>
      </c>
    </row>
    <row r="126" spans="1:14" ht="15.75" x14ac:dyDescent="0.25">
      <c r="A126" s="4" t="s">
        <v>286</v>
      </c>
      <c r="B126" s="4" t="s">
        <v>287</v>
      </c>
      <c r="C126" s="2" t="s">
        <v>989</v>
      </c>
      <c r="D126" s="21">
        <v>7220</v>
      </c>
      <c r="E126" s="4" t="s">
        <v>269</v>
      </c>
      <c r="F126" s="17" t="s">
        <v>2051</v>
      </c>
      <c r="G126" s="17" t="s">
        <v>2052</v>
      </c>
      <c r="H126" s="24" t="str">
        <f>VLOOKUP(D126,Sheet1!A:D,3,0)</f>
        <v>XU10</v>
      </c>
      <c r="I126" s="26" t="str">
        <f>VLOOKUP(D126,Sheet4!A:D,4,0)</f>
        <v>Consumables</v>
      </c>
      <c r="J126" s="11" t="s">
        <v>3001</v>
      </c>
      <c r="K126" s="11" t="s">
        <v>2051</v>
      </c>
      <c r="L126" s="11">
        <v>0</v>
      </c>
      <c r="M126" s="11">
        <v>0</v>
      </c>
      <c r="N126" s="47" t="str">
        <f>VLOOKUP(D126,Sheet4!A:D,3,0)</f>
        <v>XU10</v>
      </c>
    </row>
    <row r="127" spans="1:14" ht="15.75" x14ac:dyDescent="0.25">
      <c r="A127" s="4" t="s">
        <v>288</v>
      </c>
      <c r="B127" s="4" t="s">
        <v>289</v>
      </c>
      <c r="C127" s="2" t="s">
        <v>989</v>
      </c>
      <c r="D127" s="21">
        <v>7220</v>
      </c>
      <c r="E127" s="4" t="s">
        <v>269</v>
      </c>
      <c r="F127" s="17" t="s">
        <v>2051</v>
      </c>
      <c r="G127" s="17" t="s">
        <v>2052</v>
      </c>
      <c r="H127" s="24" t="str">
        <f>VLOOKUP(D127,Sheet1!A:D,3,0)</f>
        <v>XU10</v>
      </c>
      <c r="I127" s="26" t="str">
        <f>VLOOKUP(D127,Sheet4!A:D,4,0)</f>
        <v>Consumables</v>
      </c>
      <c r="J127" s="11" t="s">
        <v>3001</v>
      </c>
      <c r="K127" s="11" t="s">
        <v>2051</v>
      </c>
      <c r="L127" s="11">
        <v>0</v>
      </c>
      <c r="M127" s="11">
        <v>0</v>
      </c>
      <c r="N127" s="47" t="str">
        <f>VLOOKUP(D127,Sheet4!A:D,3,0)</f>
        <v>XU10</v>
      </c>
    </row>
    <row r="128" spans="1:14" ht="15.75" x14ac:dyDescent="0.25">
      <c r="A128" s="4" t="s">
        <v>290</v>
      </c>
      <c r="B128" s="4" t="s">
        <v>291</v>
      </c>
      <c r="C128" s="2" t="s">
        <v>989</v>
      </c>
      <c r="D128" s="21">
        <v>7220</v>
      </c>
      <c r="E128" s="4" t="s">
        <v>269</v>
      </c>
      <c r="F128" s="17" t="s">
        <v>2051</v>
      </c>
      <c r="G128" s="17" t="s">
        <v>2052</v>
      </c>
      <c r="H128" s="24" t="str">
        <f>VLOOKUP(D128,Sheet1!A:D,3,0)</f>
        <v>XU10</v>
      </c>
      <c r="I128" s="26" t="str">
        <f>VLOOKUP(D128,Sheet4!A:D,4,0)</f>
        <v>Consumables</v>
      </c>
      <c r="J128" s="11" t="s">
        <v>3001</v>
      </c>
      <c r="K128" s="11" t="s">
        <v>2051</v>
      </c>
      <c r="L128" s="11">
        <v>0</v>
      </c>
      <c r="M128" s="11">
        <v>0</v>
      </c>
      <c r="N128" s="47" t="str">
        <f>VLOOKUP(D128,Sheet4!A:D,3,0)</f>
        <v>XU10</v>
      </c>
    </row>
    <row r="129" spans="1:14" ht="15.75" x14ac:dyDescent="0.25">
      <c r="A129" s="4" t="s">
        <v>292</v>
      </c>
      <c r="B129" s="4" t="s">
        <v>293</v>
      </c>
      <c r="C129" s="2" t="s">
        <v>989</v>
      </c>
      <c r="D129" s="21">
        <v>7220</v>
      </c>
      <c r="E129" s="4" t="s">
        <v>269</v>
      </c>
      <c r="F129" s="17" t="s">
        <v>2051</v>
      </c>
      <c r="G129" s="17" t="s">
        <v>2052</v>
      </c>
      <c r="H129" s="24" t="str">
        <f>VLOOKUP(D129,Sheet1!A:D,3,0)</f>
        <v>XU10</v>
      </c>
      <c r="I129" s="26" t="str">
        <f>VLOOKUP(D129,Sheet4!A:D,4,0)</f>
        <v>Consumables</v>
      </c>
      <c r="J129" s="11" t="s">
        <v>3001</v>
      </c>
      <c r="K129" s="11" t="s">
        <v>2051</v>
      </c>
      <c r="L129" s="11">
        <v>0</v>
      </c>
      <c r="M129" s="11">
        <v>0</v>
      </c>
      <c r="N129" s="47" t="str">
        <f>VLOOKUP(D129,Sheet4!A:D,3,0)</f>
        <v>XU10</v>
      </c>
    </row>
    <row r="130" spans="1:14" ht="15.75" x14ac:dyDescent="0.25">
      <c r="A130" s="4" t="s">
        <v>294</v>
      </c>
      <c r="B130" s="4" t="s">
        <v>295</v>
      </c>
      <c r="C130" s="2" t="s">
        <v>989</v>
      </c>
      <c r="D130" s="21">
        <v>7220</v>
      </c>
      <c r="E130" s="4" t="s">
        <v>269</v>
      </c>
      <c r="F130" s="17" t="s">
        <v>2051</v>
      </c>
      <c r="G130" s="17" t="s">
        <v>2052</v>
      </c>
      <c r="H130" s="24" t="str">
        <f>VLOOKUP(D130,Sheet1!A:D,3,0)</f>
        <v>XU10</v>
      </c>
      <c r="I130" s="26" t="str">
        <f>VLOOKUP(D130,Sheet4!A:D,4,0)</f>
        <v>Consumables</v>
      </c>
      <c r="J130" s="11" t="s">
        <v>3001</v>
      </c>
      <c r="K130" s="11" t="s">
        <v>2051</v>
      </c>
      <c r="L130" s="11">
        <v>0</v>
      </c>
      <c r="M130" s="11">
        <v>0</v>
      </c>
      <c r="N130" s="47" t="str">
        <f>VLOOKUP(D130,Sheet4!A:D,3,0)</f>
        <v>XU10</v>
      </c>
    </row>
    <row r="131" spans="1:14" ht="15.75" x14ac:dyDescent="0.25">
      <c r="A131" s="4" t="s">
        <v>296</v>
      </c>
      <c r="B131" s="4" t="s">
        <v>297</v>
      </c>
      <c r="C131" s="2" t="s">
        <v>989</v>
      </c>
      <c r="D131" s="21">
        <v>7220</v>
      </c>
      <c r="E131" s="4" t="s">
        <v>269</v>
      </c>
      <c r="F131" s="17" t="s">
        <v>2051</v>
      </c>
      <c r="G131" s="17" t="s">
        <v>2052</v>
      </c>
      <c r="H131" s="24" t="str">
        <f>VLOOKUP(D131,Sheet1!A:D,3,0)</f>
        <v>XU10</v>
      </c>
      <c r="I131" s="26" t="str">
        <f>VLOOKUP(D131,Sheet4!A:D,4,0)</f>
        <v>Consumables</v>
      </c>
      <c r="J131" s="11" t="s">
        <v>3001</v>
      </c>
      <c r="K131" s="11" t="s">
        <v>2051</v>
      </c>
      <c r="L131" s="11">
        <v>0</v>
      </c>
      <c r="M131" s="11">
        <v>0</v>
      </c>
      <c r="N131" s="47" t="str">
        <f>VLOOKUP(D131,Sheet4!A:D,3,0)</f>
        <v>XU10</v>
      </c>
    </row>
    <row r="132" spans="1:14" ht="15.75" x14ac:dyDescent="0.25">
      <c r="A132" s="4" t="s">
        <v>298</v>
      </c>
      <c r="B132" s="4" t="s">
        <v>299</v>
      </c>
      <c r="C132" s="2" t="s">
        <v>989</v>
      </c>
      <c r="D132" s="21">
        <v>7220</v>
      </c>
      <c r="E132" s="4" t="s">
        <v>269</v>
      </c>
      <c r="F132" s="17" t="s">
        <v>2051</v>
      </c>
      <c r="G132" s="17" t="s">
        <v>2052</v>
      </c>
      <c r="H132" s="24" t="str">
        <f>VLOOKUP(D132,Sheet1!A:D,3,0)</f>
        <v>XU10</v>
      </c>
      <c r="I132" s="26" t="str">
        <f>VLOOKUP(D132,Sheet4!A:D,4,0)</f>
        <v>Consumables</v>
      </c>
      <c r="J132" s="11" t="s">
        <v>3001</v>
      </c>
      <c r="K132" s="11" t="s">
        <v>2051</v>
      </c>
      <c r="L132" s="11">
        <v>0</v>
      </c>
      <c r="M132" s="11">
        <v>0</v>
      </c>
      <c r="N132" s="47" t="str">
        <f>VLOOKUP(D132,Sheet4!A:D,3,0)</f>
        <v>XU10</v>
      </c>
    </row>
    <row r="133" spans="1:14" ht="15.75" x14ac:dyDescent="0.25">
      <c r="A133" s="4" t="s">
        <v>300</v>
      </c>
      <c r="B133" s="4" t="s">
        <v>301</v>
      </c>
      <c r="C133" s="2" t="s">
        <v>989</v>
      </c>
      <c r="D133" s="21">
        <v>7220</v>
      </c>
      <c r="E133" s="4" t="s">
        <v>269</v>
      </c>
      <c r="F133" s="17" t="s">
        <v>2051</v>
      </c>
      <c r="G133" s="17" t="s">
        <v>2052</v>
      </c>
      <c r="H133" s="24" t="str">
        <f>VLOOKUP(D133,Sheet1!A:D,3,0)</f>
        <v>XU10</v>
      </c>
      <c r="I133" s="26" t="str">
        <f>VLOOKUP(D133,Sheet4!A:D,4,0)</f>
        <v>Consumables</v>
      </c>
      <c r="J133" s="11" t="s">
        <v>3001</v>
      </c>
      <c r="K133" s="11" t="s">
        <v>2051</v>
      </c>
      <c r="L133" s="11">
        <v>0</v>
      </c>
      <c r="M133" s="11">
        <v>0</v>
      </c>
      <c r="N133" s="47" t="str">
        <f>VLOOKUP(D133,Sheet4!A:D,3,0)</f>
        <v>XU10</v>
      </c>
    </row>
    <row r="134" spans="1:14" ht="15.75" x14ac:dyDescent="0.25">
      <c r="A134" s="4" t="s">
        <v>302</v>
      </c>
      <c r="B134" s="4" t="s">
        <v>303</v>
      </c>
      <c r="C134" s="2" t="s">
        <v>989</v>
      </c>
      <c r="D134" s="21">
        <v>7220</v>
      </c>
      <c r="E134" s="4" t="s">
        <v>269</v>
      </c>
      <c r="F134" s="17" t="s">
        <v>2051</v>
      </c>
      <c r="G134" s="17" t="s">
        <v>2052</v>
      </c>
      <c r="H134" s="24" t="str">
        <f>VLOOKUP(D134,Sheet1!A:D,3,0)</f>
        <v>XU10</v>
      </c>
      <c r="I134" s="26" t="str">
        <f>VLOOKUP(D134,Sheet4!A:D,4,0)</f>
        <v>Consumables</v>
      </c>
      <c r="J134" s="11" t="s">
        <v>3001</v>
      </c>
      <c r="K134" s="11" t="s">
        <v>2051</v>
      </c>
      <c r="L134" s="11">
        <v>0</v>
      </c>
      <c r="M134" s="11">
        <v>0</v>
      </c>
      <c r="N134" s="47" t="str">
        <f>VLOOKUP(D134,Sheet4!A:D,3,0)</f>
        <v>XU10</v>
      </c>
    </row>
    <row r="135" spans="1:14" ht="15.75" x14ac:dyDescent="0.25">
      <c r="A135" s="5" t="s">
        <v>304</v>
      </c>
      <c r="B135" s="5" t="s">
        <v>305</v>
      </c>
      <c r="C135" s="6" t="s">
        <v>990</v>
      </c>
      <c r="D135" s="20">
        <v>6710</v>
      </c>
      <c r="E135" s="5" t="s">
        <v>264</v>
      </c>
      <c r="F135" s="15" t="s">
        <v>2051</v>
      </c>
      <c r="G135" s="15" t="s">
        <v>2052</v>
      </c>
      <c r="H135" s="23" t="str">
        <f>VLOOKUP(D135,Sheet1!A:D,3,0)</f>
        <v>XE10</v>
      </c>
      <c r="I135" s="25" t="str">
        <f>VLOOKUP(D135,Sheet4!A:D,4,0)</f>
        <v>Equipment</v>
      </c>
      <c r="J135" s="11" t="s">
        <v>3001</v>
      </c>
      <c r="K135" s="11" t="s">
        <v>2051</v>
      </c>
      <c r="L135" s="11">
        <v>0</v>
      </c>
      <c r="M135" s="11">
        <v>0</v>
      </c>
      <c r="N135" s="25" t="str">
        <f>VLOOKUP(D135,Sheet4!A:D,3,0)</f>
        <v>XE10</v>
      </c>
    </row>
    <row r="136" spans="1:14" ht="15.75" x14ac:dyDescent="0.25">
      <c r="A136" s="5" t="s">
        <v>306</v>
      </c>
      <c r="B136" s="5" t="s">
        <v>307</v>
      </c>
      <c r="C136" s="6" t="s">
        <v>990</v>
      </c>
      <c r="D136" s="20">
        <v>7690</v>
      </c>
      <c r="E136" s="5" t="s">
        <v>208</v>
      </c>
      <c r="F136" s="15" t="s">
        <v>2051</v>
      </c>
      <c r="G136" s="15" t="s">
        <v>2052</v>
      </c>
      <c r="H136" s="23" t="str">
        <f>VLOOKUP(D136,Sheet1!A:D,3,0)</f>
        <v>XU10</v>
      </c>
      <c r="I136" s="25" t="str">
        <f>VLOOKUP(D136,Sheet4!A:D,4,0)</f>
        <v>Consumables</v>
      </c>
      <c r="J136" s="11" t="s">
        <v>3001</v>
      </c>
      <c r="K136" s="11" t="s">
        <v>2051</v>
      </c>
      <c r="L136" s="11">
        <v>0</v>
      </c>
      <c r="M136" s="11">
        <v>0</v>
      </c>
      <c r="N136" s="25" t="str">
        <f>VLOOKUP(D136,Sheet4!A:D,3,0)</f>
        <v>XU10</v>
      </c>
    </row>
    <row r="137" spans="1:14" ht="15.75" x14ac:dyDescent="0.25">
      <c r="A137" s="5" t="s">
        <v>308</v>
      </c>
      <c r="B137" s="5" t="s">
        <v>309</v>
      </c>
      <c r="C137" s="6" t="s">
        <v>990</v>
      </c>
      <c r="D137" s="20">
        <v>7690</v>
      </c>
      <c r="E137" s="5" t="s">
        <v>208</v>
      </c>
      <c r="F137" s="15" t="s">
        <v>2051</v>
      </c>
      <c r="G137" s="15" t="s">
        <v>2052</v>
      </c>
      <c r="H137" s="23" t="str">
        <f>VLOOKUP(D137,Sheet1!A:D,3,0)</f>
        <v>XU10</v>
      </c>
      <c r="I137" s="25" t="str">
        <f>VLOOKUP(D137,Sheet4!A:D,4,0)</f>
        <v>Consumables</v>
      </c>
      <c r="J137" s="11" t="s">
        <v>3001</v>
      </c>
      <c r="K137" s="11" t="s">
        <v>2051</v>
      </c>
      <c r="L137" s="11">
        <v>0</v>
      </c>
      <c r="M137" s="11">
        <v>0</v>
      </c>
      <c r="N137" s="25" t="str">
        <f>VLOOKUP(D137,Sheet4!A:D,3,0)</f>
        <v>XU10</v>
      </c>
    </row>
    <row r="138" spans="1:14" ht="15.75" x14ac:dyDescent="0.25">
      <c r="A138" s="5" t="s">
        <v>310</v>
      </c>
      <c r="B138" s="5" t="s">
        <v>311</v>
      </c>
      <c r="C138" s="6" t="s">
        <v>990</v>
      </c>
      <c r="D138" s="20">
        <v>7160</v>
      </c>
      <c r="E138" s="5" t="s">
        <v>194</v>
      </c>
      <c r="F138" s="15" t="s">
        <v>2051</v>
      </c>
      <c r="G138" s="15" t="s">
        <v>2052</v>
      </c>
      <c r="H138" s="23" t="str">
        <f>VLOOKUP(D138,Sheet1!A:D,3,0)</f>
        <v>XU10</v>
      </c>
      <c r="I138" s="25" t="str">
        <f>VLOOKUP(D138,Sheet4!A:D,4,0)</f>
        <v>Consumables</v>
      </c>
      <c r="J138" s="11" t="s">
        <v>3001</v>
      </c>
      <c r="K138" s="11" t="s">
        <v>2051</v>
      </c>
      <c r="L138" s="11">
        <v>0</v>
      </c>
      <c r="M138" s="11">
        <v>0</v>
      </c>
      <c r="N138" s="25" t="str">
        <f>VLOOKUP(D138,Sheet4!A:D,3,0)</f>
        <v>XU10</v>
      </c>
    </row>
    <row r="139" spans="1:14" ht="15.75" x14ac:dyDescent="0.25">
      <c r="A139" s="5" t="s">
        <v>312</v>
      </c>
      <c r="B139" s="5" t="s">
        <v>313</v>
      </c>
      <c r="C139" s="6" t="s">
        <v>990</v>
      </c>
      <c r="D139" s="20">
        <v>7160</v>
      </c>
      <c r="E139" s="5" t="s">
        <v>194</v>
      </c>
      <c r="F139" s="15" t="s">
        <v>2051</v>
      </c>
      <c r="G139" s="15" t="s">
        <v>2052</v>
      </c>
      <c r="H139" s="23" t="str">
        <f>VLOOKUP(D139,Sheet1!A:D,3,0)</f>
        <v>XU10</v>
      </c>
      <c r="I139" s="25" t="str">
        <f>VLOOKUP(D139,Sheet4!A:D,4,0)</f>
        <v>Consumables</v>
      </c>
      <c r="J139" s="11" t="s">
        <v>3001</v>
      </c>
      <c r="K139" s="11" t="s">
        <v>2051</v>
      </c>
      <c r="L139" s="11">
        <v>0</v>
      </c>
      <c r="M139" s="11">
        <v>0</v>
      </c>
      <c r="N139" s="25" t="str">
        <f>VLOOKUP(D139,Sheet4!A:D,3,0)</f>
        <v>XU10</v>
      </c>
    </row>
    <row r="140" spans="1:14" ht="15.75" x14ac:dyDescent="0.25">
      <c r="A140" s="5" t="s">
        <v>314</v>
      </c>
      <c r="B140" s="5" t="s">
        <v>315</v>
      </c>
      <c r="C140" s="6" t="s">
        <v>990</v>
      </c>
      <c r="D140" s="20">
        <v>7160</v>
      </c>
      <c r="E140" s="5" t="s">
        <v>194</v>
      </c>
      <c r="F140" s="15" t="s">
        <v>2051</v>
      </c>
      <c r="G140" s="15" t="s">
        <v>2052</v>
      </c>
      <c r="H140" s="23" t="str">
        <f>VLOOKUP(D140,Sheet1!A:D,3,0)</f>
        <v>XU10</v>
      </c>
      <c r="I140" s="25" t="str">
        <f>VLOOKUP(D140,Sheet4!A:D,4,0)</f>
        <v>Consumables</v>
      </c>
      <c r="J140" s="11" t="s">
        <v>3001</v>
      </c>
      <c r="K140" s="11" t="s">
        <v>2051</v>
      </c>
      <c r="L140" s="11">
        <v>0</v>
      </c>
      <c r="M140" s="11">
        <v>0</v>
      </c>
      <c r="N140" s="25" t="str">
        <f>VLOOKUP(D140,Sheet4!A:D,3,0)</f>
        <v>XU10</v>
      </c>
    </row>
    <row r="141" spans="1:14" ht="15.75" x14ac:dyDescent="0.25">
      <c r="A141" s="5" t="s">
        <v>316</v>
      </c>
      <c r="B141" s="5" t="s">
        <v>317</v>
      </c>
      <c r="C141" s="6" t="s">
        <v>990</v>
      </c>
      <c r="D141" s="20">
        <v>7690</v>
      </c>
      <c r="E141" s="5" t="s">
        <v>208</v>
      </c>
      <c r="F141" s="15" t="s">
        <v>2051</v>
      </c>
      <c r="G141" s="15" t="s">
        <v>2052</v>
      </c>
      <c r="H141" s="23" t="str">
        <f>VLOOKUP(D141,Sheet1!A:D,3,0)</f>
        <v>XU10</v>
      </c>
      <c r="I141" s="25" t="str">
        <f>VLOOKUP(D141,Sheet4!A:D,4,0)</f>
        <v>Consumables</v>
      </c>
      <c r="J141" s="11" t="s">
        <v>3001</v>
      </c>
      <c r="K141" s="11" t="s">
        <v>2051</v>
      </c>
      <c r="L141" s="11">
        <v>0</v>
      </c>
      <c r="M141" s="11">
        <v>0</v>
      </c>
      <c r="N141" s="25" t="str">
        <f>VLOOKUP(D141,Sheet4!A:D,3,0)</f>
        <v>XU10</v>
      </c>
    </row>
    <row r="142" spans="1:14" ht="15.75" x14ac:dyDescent="0.25">
      <c r="A142" s="5" t="s">
        <v>318</v>
      </c>
      <c r="B142" s="5" t="s">
        <v>319</v>
      </c>
      <c r="C142" s="6" t="s">
        <v>990</v>
      </c>
      <c r="D142" s="20">
        <v>7155</v>
      </c>
      <c r="E142" s="5" t="s">
        <v>320</v>
      </c>
      <c r="F142" s="15" t="s">
        <v>2051</v>
      </c>
      <c r="G142" s="15" t="s">
        <v>2052</v>
      </c>
      <c r="H142" s="23" t="str">
        <f>VLOOKUP(D142,Sheet1!A:D,3,0)</f>
        <v>XU10</v>
      </c>
      <c r="I142" s="25" t="str">
        <f>VLOOKUP(D142,Sheet4!A:D,4,0)</f>
        <v>Consumables</v>
      </c>
      <c r="J142" s="11" t="s">
        <v>3001</v>
      </c>
      <c r="K142" s="11" t="s">
        <v>2051</v>
      </c>
      <c r="L142" s="11">
        <v>0</v>
      </c>
      <c r="M142" s="11">
        <v>0</v>
      </c>
      <c r="N142" s="25" t="str">
        <f>VLOOKUP(D142,Sheet4!A:D,3,0)</f>
        <v>XU10</v>
      </c>
    </row>
    <row r="143" spans="1:14" ht="15.75" x14ac:dyDescent="0.25">
      <c r="A143" s="5" t="s">
        <v>321</v>
      </c>
      <c r="B143" s="5" t="s">
        <v>322</v>
      </c>
      <c r="C143" s="6" t="s">
        <v>990</v>
      </c>
      <c r="D143" s="20">
        <v>7160</v>
      </c>
      <c r="E143" s="5" t="s">
        <v>194</v>
      </c>
      <c r="F143" s="15" t="s">
        <v>2051</v>
      </c>
      <c r="G143" s="15" t="s">
        <v>2052</v>
      </c>
      <c r="H143" s="23" t="str">
        <f>VLOOKUP(D143,Sheet1!A:D,3,0)</f>
        <v>XU10</v>
      </c>
      <c r="I143" s="25" t="str">
        <f>VLOOKUP(D143,Sheet4!A:D,4,0)</f>
        <v>Consumables</v>
      </c>
      <c r="J143" s="11" t="s">
        <v>3001</v>
      </c>
      <c r="K143" s="11" t="s">
        <v>2051</v>
      </c>
      <c r="L143" s="11">
        <v>0</v>
      </c>
      <c r="M143" s="11">
        <v>0</v>
      </c>
      <c r="N143" s="25" t="str">
        <f>VLOOKUP(D143,Sheet4!A:D,3,0)</f>
        <v>XU10</v>
      </c>
    </row>
    <row r="144" spans="1:14" ht="15.75" x14ac:dyDescent="0.25">
      <c r="A144" s="5" t="s">
        <v>323</v>
      </c>
      <c r="B144" s="5" t="s">
        <v>324</v>
      </c>
      <c r="C144" s="6" t="s">
        <v>990</v>
      </c>
      <c r="D144" s="20">
        <v>7690</v>
      </c>
      <c r="E144" s="5" t="s">
        <v>208</v>
      </c>
      <c r="F144" s="15" t="s">
        <v>2051</v>
      </c>
      <c r="G144" s="15" t="s">
        <v>2052</v>
      </c>
      <c r="H144" s="23" t="str">
        <f>VLOOKUP(D144,Sheet1!A:D,3,0)</f>
        <v>XU10</v>
      </c>
      <c r="I144" s="25" t="str">
        <f>VLOOKUP(D144,Sheet4!A:D,4,0)</f>
        <v>Consumables</v>
      </c>
      <c r="J144" s="11" t="s">
        <v>3001</v>
      </c>
      <c r="K144" s="11" t="s">
        <v>2051</v>
      </c>
      <c r="L144" s="11">
        <v>0</v>
      </c>
      <c r="M144" s="11">
        <v>0</v>
      </c>
      <c r="N144" s="25" t="str">
        <f>VLOOKUP(D144,Sheet4!A:D,3,0)</f>
        <v>XU10</v>
      </c>
    </row>
    <row r="145" spans="1:14" ht="15.75" x14ac:dyDescent="0.25">
      <c r="A145" s="5" t="s">
        <v>325</v>
      </c>
      <c r="B145" s="5" t="s">
        <v>326</v>
      </c>
      <c r="C145" s="6" t="s">
        <v>990</v>
      </c>
      <c r="D145" s="20">
        <v>7160</v>
      </c>
      <c r="E145" s="5" t="s">
        <v>194</v>
      </c>
      <c r="F145" s="15" t="s">
        <v>2051</v>
      </c>
      <c r="G145" s="15" t="s">
        <v>2052</v>
      </c>
      <c r="H145" s="23" t="str">
        <f>VLOOKUP(D145,Sheet1!A:D,3,0)</f>
        <v>XU10</v>
      </c>
      <c r="I145" s="25" t="str">
        <f>VLOOKUP(D145,Sheet4!A:D,4,0)</f>
        <v>Consumables</v>
      </c>
      <c r="J145" s="11" t="s">
        <v>3001</v>
      </c>
      <c r="K145" s="11" t="s">
        <v>2051</v>
      </c>
      <c r="L145" s="11">
        <v>0</v>
      </c>
      <c r="M145" s="11">
        <v>0</v>
      </c>
      <c r="N145" s="25" t="str">
        <f>VLOOKUP(D145,Sheet4!A:D,3,0)</f>
        <v>XU10</v>
      </c>
    </row>
    <row r="146" spans="1:14" ht="15.75" x14ac:dyDescent="0.25">
      <c r="A146" s="5" t="s">
        <v>327</v>
      </c>
      <c r="B146" s="5" t="s">
        <v>328</v>
      </c>
      <c r="C146" s="6" t="s">
        <v>990</v>
      </c>
      <c r="D146" s="20">
        <v>7690</v>
      </c>
      <c r="E146" s="5" t="s">
        <v>208</v>
      </c>
      <c r="F146" s="15" t="s">
        <v>2051</v>
      </c>
      <c r="G146" s="15" t="s">
        <v>2052</v>
      </c>
      <c r="H146" s="23" t="str">
        <f>VLOOKUP(D146,Sheet1!A:D,3,0)</f>
        <v>XU10</v>
      </c>
      <c r="I146" s="25" t="str">
        <f>VLOOKUP(D146,Sheet4!A:D,4,0)</f>
        <v>Consumables</v>
      </c>
      <c r="J146" s="11" t="s">
        <v>3001</v>
      </c>
      <c r="K146" s="11" t="s">
        <v>2051</v>
      </c>
      <c r="L146" s="11">
        <v>0</v>
      </c>
      <c r="M146" s="11">
        <v>0</v>
      </c>
      <c r="N146" s="25" t="str">
        <f>VLOOKUP(D146,Sheet4!A:D,3,0)</f>
        <v>XU10</v>
      </c>
    </row>
    <row r="147" spans="1:14" ht="15.75" x14ac:dyDescent="0.25">
      <c r="A147" s="4" t="s">
        <v>329</v>
      </c>
      <c r="B147" s="4" t="s">
        <v>330</v>
      </c>
      <c r="C147" s="2" t="s">
        <v>991</v>
      </c>
      <c r="D147" s="21">
        <v>6040</v>
      </c>
      <c r="E147" s="4" t="s">
        <v>331</v>
      </c>
      <c r="F147" s="17" t="s">
        <v>2051</v>
      </c>
      <c r="G147" s="17" t="s">
        <v>2052</v>
      </c>
      <c r="H147" s="24" t="str">
        <f>VLOOKUP(D147,Sheet1!A:D,3,0)</f>
        <v>XI10</v>
      </c>
      <c r="I147" s="26" t="str">
        <f>VLOOKUP(D147,Sheet4!A:D,4,0)</f>
        <v>Animals</v>
      </c>
      <c r="J147" s="11" t="s">
        <v>3001</v>
      </c>
      <c r="K147" s="11" t="s">
        <v>2051</v>
      </c>
      <c r="L147" s="11">
        <v>0</v>
      </c>
      <c r="M147" s="11">
        <v>0</v>
      </c>
      <c r="N147" s="47" t="str">
        <f>VLOOKUP(D147,Sheet4!A:D,3,0)</f>
        <v>XI10</v>
      </c>
    </row>
    <row r="148" spans="1:14" ht="15.75" x14ac:dyDescent="0.25">
      <c r="A148" s="4" t="s">
        <v>332</v>
      </c>
      <c r="B148" s="4" t="s">
        <v>333</v>
      </c>
      <c r="C148" s="2" t="s">
        <v>991</v>
      </c>
      <c r="D148" s="21">
        <v>6030</v>
      </c>
      <c r="E148" s="4" t="s">
        <v>334</v>
      </c>
      <c r="F148" s="17" t="s">
        <v>2051</v>
      </c>
      <c r="G148" s="17" t="s">
        <v>2052</v>
      </c>
      <c r="H148" s="24" t="str">
        <f>VLOOKUP(D148,Sheet1!A:D,3,0)</f>
        <v>XI10</v>
      </c>
      <c r="I148" s="26" t="str">
        <f>VLOOKUP(D148,Sheet4!A:D,4,0)</f>
        <v>Animals</v>
      </c>
      <c r="J148" s="11" t="s">
        <v>3001</v>
      </c>
      <c r="K148" s="11" t="s">
        <v>2051</v>
      </c>
      <c r="L148" s="11">
        <v>0</v>
      </c>
      <c r="M148" s="11">
        <v>0</v>
      </c>
      <c r="N148" s="47" t="str">
        <f>VLOOKUP(D148,Sheet4!A:D,3,0)</f>
        <v>XI10</v>
      </c>
    </row>
    <row r="149" spans="1:14" ht="15.75" x14ac:dyDescent="0.25">
      <c r="A149" s="4" t="s">
        <v>335</v>
      </c>
      <c r="B149" s="4" t="s">
        <v>336</v>
      </c>
      <c r="C149" s="2" t="s">
        <v>991</v>
      </c>
      <c r="D149" s="21">
        <v>6050</v>
      </c>
      <c r="E149" s="4" t="s">
        <v>337</v>
      </c>
      <c r="F149" s="17" t="s">
        <v>2051</v>
      </c>
      <c r="G149" s="17" t="s">
        <v>2052</v>
      </c>
      <c r="H149" s="24" t="str">
        <f>VLOOKUP(D149,Sheet1!A:D,3,0)</f>
        <v>XI10</v>
      </c>
      <c r="I149" s="26" t="str">
        <f>VLOOKUP(D149,Sheet4!A:D,4,0)</f>
        <v>Animals</v>
      </c>
      <c r="J149" s="11" t="s">
        <v>3001</v>
      </c>
      <c r="K149" s="11" t="s">
        <v>2051</v>
      </c>
      <c r="L149" s="11">
        <v>0</v>
      </c>
      <c r="M149" s="11">
        <v>0</v>
      </c>
      <c r="N149" s="47" t="str">
        <f>VLOOKUP(D149,Sheet4!A:D,3,0)</f>
        <v>XI10</v>
      </c>
    </row>
    <row r="150" spans="1:14" ht="15.75" x14ac:dyDescent="0.25">
      <c r="A150" s="4" t="s">
        <v>338</v>
      </c>
      <c r="B150" s="4" t="s">
        <v>339</v>
      </c>
      <c r="C150" s="2" t="s">
        <v>991</v>
      </c>
      <c r="D150" s="21">
        <v>6050</v>
      </c>
      <c r="E150" s="4" t="s">
        <v>337</v>
      </c>
      <c r="F150" s="17" t="s">
        <v>2051</v>
      </c>
      <c r="G150" s="17" t="s">
        <v>2052</v>
      </c>
      <c r="H150" s="24" t="str">
        <f>VLOOKUP(D150,Sheet1!A:D,3,0)</f>
        <v>XI10</v>
      </c>
      <c r="I150" s="26" t="str">
        <f>VLOOKUP(D150,Sheet4!A:D,4,0)</f>
        <v>Animals</v>
      </c>
      <c r="J150" s="11" t="s">
        <v>3001</v>
      </c>
      <c r="K150" s="11" t="s">
        <v>2051</v>
      </c>
      <c r="L150" s="11">
        <v>0</v>
      </c>
      <c r="M150" s="11">
        <v>0</v>
      </c>
      <c r="N150" s="47" t="str">
        <f>VLOOKUP(D150,Sheet4!A:D,3,0)</f>
        <v>XI10</v>
      </c>
    </row>
    <row r="151" spans="1:14" s="11" customFormat="1" ht="15.75" x14ac:dyDescent="0.25">
      <c r="A151" s="4" t="s">
        <v>2562</v>
      </c>
      <c r="B151" s="4" t="s">
        <v>3343</v>
      </c>
      <c r="C151" s="2" t="s">
        <v>991</v>
      </c>
      <c r="D151" s="21">
        <v>6052</v>
      </c>
      <c r="E151" s="4" t="s">
        <v>2561</v>
      </c>
      <c r="F151" s="17">
        <v>0</v>
      </c>
      <c r="G151" s="51" t="s">
        <v>2056</v>
      </c>
      <c r="H151" s="24"/>
      <c r="I151" s="26" t="s">
        <v>2397</v>
      </c>
      <c r="N151" s="47" t="s">
        <v>2150</v>
      </c>
    </row>
    <row r="152" spans="1:14" ht="15.75" x14ac:dyDescent="0.25">
      <c r="A152" s="4" t="s">
        <v>340</v>
      </c>
      <c r="B152" s="4" t="s">
        <v>341</v>
      </c>
      <c r="C152" s="2" t="s">
        <v>991</v>
      </c>
      <c r="D152" s="21">
        <v>6050</v>
      </c>
      <c r="E152" s="4" t="s">
        <v>337</v>
      </c>
      <c r="F152" s="17" t="s">
        <v>2051</v>
      </c>
      <c r="G152" s="17" t="s">
        <v>2052</v>
      </c>
      <c r="H152" s="24" t="str">
        <f>VLOOKUP(D152,Sheet1!A:D,3,0)</f>
        <v>XI10</v>
      </c>
      <c r="I152" s="26" t="str">
        <f>VLOOKUP(D152,Sheet4!A:D,4,0)</f>
        <v>Animals</v>
      </c>
      <c r="J152" s="11" t="s">
        <v>3001</v>
      </c>
      <c r="K152" s="11" t="s">
        <v>2051</v>
      </c>
      <c r="L152" s="11">
        <v>0</v>
      </c>
      <c r="M152" s="11">
        <v>0</v>
      </c>
      <c r="N152" s="47" t="str">
        <f>VLOOKUP(D152,Sheet4!A:D,3,0)</f>
        <v>XI10</v>
      </c>
    </row>
    <row r="153" spans="1:14" ht="15.75" x14ac:dyDescent="0.25">
      <c r="A153" s="4" t="s">
        <v>342</v>
      </c>
      <c r="B153" s="4" t="s">
        <v>343</v>
      </c>
      <c r="C153" s="2" t="s">
        <v>991</v>
      </c>
      <c r="D153" s="21">
        <v>6020</v>
      </c>
      <c r="E153" s="4" t="s">
        <v>344</v>
      </c>
      <c r="F153" s="17" t="s">
        <v>2051</v>
      </c>
      <c r="G153" s="17" t="s">
        <v>2052</v>
      </c>
      <c r="H153" s="24" t="str">
        <f>VLOOKUP(D153,Sheet1!A:D,3,0)</f>
        <v>XI10</v>
      </c>
      <c r="I153" s="26" t="str">
        <f>VLOOKUP(D153,Sheet4!A:D,4,0)</f>
        <v>Animals</v>
      </c>
      <c r="J153" s="11" t="s">
        <v>3001</v>
      </c>
      <c r="K153" s="11" t="s">
        <v>2051</v>
      </c>
      <c r="L153" s="11">
        <v>0</v>
      </c>
      <c r="M153" s="11"/>
      <c r="N153" s="47" t="str">
        <f>VLOOKUP(D153,Sheet4!A:D,3,0)</f>
        <v>XI10</v>
      </c>
    </row>
    <row r="154" spans="1:14" ht="15.75" x14ac:dyDescent="0.25">
      <c r="A154" s="4" t="s">
        <v>345</v>
      </c>
      <c r="B154" s="4" t="s">
        <v>346</v>
      </c>
      <c r="C154" s="2" t="s">
        <v>991</v>
      </c>
      <c r="D154" s="21">
        <v>6020</v>
      </c>
      <c r="E154" s="4" t="s">
        <v>344</v>
      </c>
      <c r="F154" s="17" t="s">
        <v>2051</v>
      </c>
      <c r="G154" s="17" t="s">
        <v>2052</v>
      </c>
      <c r="H154" s="24" t="str">
        <f>VLOOKUP(D154,Sheet1!A:D,3,0)</f>
        <v>XI10</v>
      </c>
      <c r="I154" s="26" t="str">
        <f>VLOOKUP(D154,Sheet4!A:D,4,0)</f>
        <v>Animals</v>
      </c>
      <c r="J154" s="11" t="s">
        <v>3001</v>
      </c>
      <c r="K154" s="11" t="s">
        <v>2051</v>
      </c>
      <c r="L154" s="11">
        <v>0</v>
      </c>
      <c r="M154" s="11"/>
      <c r="N154" s="47" t="str">
        <f>VLOOKUP(D154,Sheet4!A:D,3,0)</f>
        <v>XI10</v>
      </c>
    </row>
    <row r="155" spans="1:14" ht="15.75" x14ac:dyDescent="0.25">
      <c r="A155" s="4" t="s">
        <v>347</v>
      </c>
      <c r="B155" s="4" t="s">
        <v>348</v>
      </c>
      <c r="C155" s="2" t="s">
        <v>991</v>
      </c>
      <c r="D155" s="21">
        <v>6790</v>
      </c>
      <c r="E155" s="4" t="s">
        <v>349</v>
      </c>
      <c r="F155" s="17" t="s">
        <v>2051</v>
      </c>
      <c r="G155" s="17" t="s">
        <v>2052</v>
      </c>
      <c r="H155" s="24" t="str">
        <f>VLOOKUP(D155,Sheet1!A:D,3,0)</f>
        <v>XU10</v>
      </c>
      <c r="I155" s="26" t="str">
        <f>VLOOKUP(D155,Sheet4!A:D,4,0)</f>
        <v>Consumables</v>
      </c>
      <c r="J155" s="11" t="s">
        <v>3001</v>
      </c>
      <c r="K155" s="11" t="s">
        <v>2051</v>
      </c>
      <c r="L155" s="11">
        <v>0</v>
      </c>
      <c r="M155" s="11">
        <v>0</v>
      </c>
      <c r="N155" s="47" t="str">
        <f>VLOOKUP(D155,Sheet4!A:D,3,0)</f>
        <v>XU10</v>
      </c>
    </row>
    <row r="156" spans="1:14" ht="15.75" x14ac:dyDescent="0.25">
      <c r="A156" s="4" t="s">
        <v>350</v>
      </c>
      <c r="B156" s="4" t="s">
        <v>351</v>
      </c>
      <c r="C156" s="2" t="s">
        <v>991</v>
      </c>
      <c r="D156" s="21">
        <v>6650</v>
      </c>
      <c r="E156" s="4" t="s">
        <v>352</v>
      </c>
      <c r="F156" s="17" t="s">
        <v>2051</v>
      </c>
      <c r="G156" s="17" t="s">
        <v>2052</v>
      </c>
      <c r="H156" s="24" t="str">
        <f>VLOOKUP(D156,Sheet1!A:D,3,0)</f>
        <v>XE10</v>
      </c>
      <c r="I156" s="26" t="str">
        <f>VLOOKUP(D156,Sheet4!A:D,4,0)</f>
        <v>Equipment</v>
      </c>
      <c r="J156" s="11" t="s">
        <v>3001</v>
      </c>
      <c r="K156" s="11" t="s">
        <v>2051</v>
      </c>
      <c r="L156" s="11">
        <v>0</v>
      </c>
      <c r="M156" s="11">
        <v>0</v>
      </c>
      <c r="N156" s="47" t="str">
        <f>VLOOKUP(D156,Sheet4!A:D,3,0)</f>
        <v>XE10</v>
      </c>
    </row>
    <row r="157" spans="1:14" ht="15.75" x14ac:dyDescent="0.25">
      <c r="A157" s="4" t="s">
        <v>353</v>
      </c>
      <c r="B157" s="4" t="s">
        <v>354</v>
      </c>
      <c r="C157" s="2" t="s">
        <v>991</v>
      </c>
      <c r="D157" s="21">
        <v>6650</v>
      </c>
      <c r="E157" s="4" t="s">
        <v>352</v>
      </c>
      <c r="F157" s="17" t="s">
        <v>2051</v>
      </c>
      <c r="G157" s="17" t="s">
        <v>2052</v>
      </c>
      <c r="H157" s="24" t="str">
        <f>VLOOKUP(D157,Sheet1!A:D,3,0)</f>
        <v>XE10</v>
      </c>
      <c r="I157" s="26" t="str">
        <f>VLOOKUP(D157,Sheet4!A:D,4,0)</f>
        <v>Equipment</v>
      </c>
      <c r="J157" s="11" t="s">
        <v>3001</v>
      </c>
      <c r="K157" s="11" t="s">
        <v>2051</v>
      </c>
      <c r="L157" s="11">
        <v>0</v>
      </c>
      <c r="M157" s="11">
        <v>0</v>
      </c>
      <c r="N157" s="47" t="str">
        <f>VLOOKUP(D157,Sheet4!A:D,3,0)</f>
        <v>XE10</v>
      </c>
    </row>
    <row r="158" spans="1:14" ht="15.75" x14ac:dyDescent="0.25">
      <c r="A158" s="4" t="s">
        <v>355</v>
      </c>
      <c r="B158" s="4" t="s">
        <v>356</v>
      </c>
      <c r="C158" s="2" t="s">
        <v>991</v>
      </c>
      <c r="D158" s="21">
        <v>6440</v>
      </c>
      <c r="E158" s="4" t="s">
        <v>260</v>
      </c>
      <c r="F158" s="17" t="s">
        <v>2051</v>
      </c>
      <c r="G158" s="17" t="s">
        <v>2052</v>
      </c>
      <c r="H158" s="24" t="str">
        <f>VLOOKUP(D158,Sheet1!A:D,3,0)</f>
        <v>XU10</v>
      </c>
      <c r="I158" s="26" t="str">
        <f>VLOOKUP(D158,Sheet4!A:D,4,0)</f>
        <v>Consumables</v>
      </c>
      <c r="J158" s="11" t="s">
        <v>3001</v>
      </c>
      <c r="K158" s="11" t="s">
        <v>2051</v>
      </c>
      <c r="L158" s="11">
        <v>0</v>
      </c>
      <c r="M158" s="11">
        <v>0</v>
      </c>
      <c r="N158" s="47" t="str">
        <f>VLOOKUP(D158,Sheet4!A:D,3,0)</f>
        <v>XU10</v>
      </c>
    </row>
    <row r="159" spans="1:14" ht="15.75" x14ac:dyDescent="0.25">
      <c r="A159" s="4" t="s">
        <v>357</v>
      </c>
      <c r="B159" s="4" t="s">
        <v>358</v>
      </c>
      <c r="C159" s="2" t="s">
        <v>991</v>
      </c>
      <c r="D159" s="21">
        <v>6320</v>
      </c>
      <c r="E159" s="4" t="s">
        <v>359</v>
      </c>
      <c r="F159" s="17" t="s">
        <v>2051</v>
      </c>
      <c r="G159" s="17" t="s">
        <v>2052</v>
      </c>
      <c r="H159" s="24" t="str">
        <f>VLOOKUP(D159,Sheet1!A:D,3,0)</f>
        <v>XU10</v>
      </c>
      <c r="I159" s="26" t="str">
        <f>VLOOKUP(D159,Sheet4!A:D,4,0)</f>
        <v>Consumables</v>
      </c>
      <c r="J159" s="11" t="s">
        <v>3001</v>
      </c>
      <c r="K159" s="11" t="s">
        <v>2051</v>
      </c>
      <c r="L159" s="11">
        <v>0</v>
      </c>
      <c r="M159" s="11">
        <v>0</v>
      </c>
      <c r="N159" s="47" t="str">
        <f>VLOOKUP(D159,Sheet4!A:D,3,0)</f>
        <v>XU10</v>
      </c>
    </row>
    <row r="160" spans="1:14" ht="15.75" x14ac:dyDescent="0.25">
      <c r="A160" s="4" t="s">
        <v>360</v>
      </c>
      <c r="B160" s="4" t="s">
        <v>361</v>
      </c>
      <c r="C160" s="2" t="s">
        <v>991</v>
      </c>
      <c r="D160" s="21">
        <v>6330</v>
      </c>
      <c r="E160" s="4" t="s">
        <v>362</v>
      </c>
      <c r="F160" s="17" t="s">
        <v>2051</v>
      </c>
      <c r="G160" s="17" t="s">
        <v>2052</v>
      </c>
      <c r="H160" s="24" t="str">
        <f>VLOOKUP(D160,Sheet1!A:D,3,0)</f>
        <v>XU10</v>
      </c>
      <c r="I160" s="26" t="str">
        <f>VLOOKUP(D160,Sheet4!A:D,4,0)</f>
        <v>Consumables</v>
      </c>
      <c r="J160" s="11" t="s">
        <v>3001</v>
      </c>
      <c r="K160" s="11" t="s">
        <v>2051</v>
      </c>
      <c r="L160" s="11">
        <v>0</v>
      </c>
      <c r="M160" s="11">
        <v>0</v>
      </c>
      <c r="N160" s="47" t="str">
        <f>VLOOKUP(D160,Sheet4!A:D,3,0)</f>
        <v>XU10</v>
      </c>
    </row>
    <row r="161" spans="1:14" ht="15.75" x14ac:dyDescent="0.25">
      <c r="A161" s="4" t="s">
        <v>363</v>
      </c>
      <c r="B161" s="4" t="s">
        <v>364</v>
      </c>
      <c r="C161" s="2" t="s">
        <v>991</v>
      </c>
      <c r="D161" s="21">
        <v>6010</v>
      </c>
      <c r="E161" s="4" t="s">
        <v>365</v>
      </c>
      <c r="F161" s="17" t="s">
        <v>2051</v>
      </c>
      <c r="G161" s="17" t="s">
        <v>2052</v>
      </c>
      <c r="H161" s="24" t="str">
        <f>VLOOKUP(D161,Sheet1!A:D,3,0)</f>
        <v>XI10</v>
      </c>
      <c r="I161" s="26" t="str">
        <f>VLOOKUP(D161,Sheet4!A:D,4,0)</f>
        <v>Animals</v>
      </c>
      <c r="J161" s="11" t="s">
        <v>3001</v>
      </c>
      <c r="K161" s="11" t="s">
        <v>2051</v>
      </c>
      <c r="L161" s="11">
        <v>0</v>
      </c>
      <c r="M161" s="11">
        <v>0</v>
      </c>
      <c r="N161" s="47" t="str">
        <f>VLOOKUP(D161,Sheet4!A:D,3,0)</f>
        <v>XI10</v>
      </c>
    </row>
    <row r="162" spans="1:14" ht="15.75" x14ac:dyDescent="0.25">
      <c r="A162" s="4" t="s">
        <v>366</v>
      </c>
      <c r="B162" s="4" t="s">
        <v>367</v>
      </c>
      <c r="C162" s="2" t="s">
        <v>991</v>
      </c>
      <c r="D162" s="21">
        <v>6330</v>
      </c>
      <c r="E162" s="4" t="s">
        <v>362</v>
      </c>
      <c r="F162" s="17" t="s">
        <v>2051</v>
      </c>
      <c r="G162" s="17" t="s">
        <v>2052</v>
      </c>
      <c r="H162" s="24" t="str">
        <f>VLOOKUP(D162,Sheet1!A:D,3,0)</f>
        <v>XU10</v>
      </c>
      <c r="I162" s="26" t="str">
        <f>VLOOKUP(D162,Sheet4!A:D,4,0)</f>
        <v>Consumables</v>
      </c>
      <c r="J162" s="11" t="s">
        <v>3001</v>
      </c>
      <c r="K162" s="11" t="s">
        <v>2051</v>
      </c>
      <c r="L162" s="11">
        <v>0</v>
      </c>
      <c r="M162" s="11">
        <v>0</v>
      </c>
      <c r="N162" s="47" t="str">
        <f>VLOOKUP(D162,Sheet4!A:D,3,0)</f>
        <v>XU10</v>
      </c>
    </row>
    <row r="163" spans="1:14" ht="15.75" x14ac:dyDescent="0.25">
      <c r="A163" s="4" t="s">
        <v>368</v>
      </c>
      <c r="B163" s="4" t="s">
        <v>369</v>
      </c>
      <c r="C163" s="2" t="s">
        <v>991</v>
      </c>
      <c r="D163" s="21">
        <v>6330</v>
      </c>
      <c r="E163" s="4" t="s">
        <v>362</v>
      </c>
      <c r="F163" s="17" t="s">
        <v>2051</v>
      </c>
      <c r="G163" s="17" t="s">
        <v>2052</v>
      </c>
      <c r="H163" s="24" t="str">
        <f>VLOOKUP(D163,Sheet1!A:D,3,0)</f>
        <v>XU10</v>
      </c>
      <c r="I163" s="26" t="str">
        <f>VLOOKUP(D163,Sheet4!A:D,4,0)</f>
        <v>Consumables</v>
      </c>
      <c r="J163" s="11" t="s">
        <v>3001</v>
      </c>
      <c r="K163" s="11" t="s">
        <v>2051</v>
      </c>
      <c r="L163" s="11">
        <v>0</v>
      </c>
      <c r="M163" s="11">
        <v>0</v>
      </c>
      <c r="N163" s="47" t="str">
        <f>VLOOKUP(D163,Sheet4!A:D,3,0)</f>
        <v>XU10</v>
      </c>
    </row>
    <row r="164" spans="1:14" ht="15.75" x14ac:dyDescent="0.25">
      <c r="A164" s="4" t="s">
        <v>370</v>
      </c>
      <c r="B164" s="4" t="s">
        <v>371</v>
      </c>
      <c r="C164" s="2" t="s">
        <v>991</v>
      </c>
      <c r="D164" s="21">
        <v>6650</v>
      </c>
      <c r="E164" s="4" t="s">
        <v>352</v>
      </c>
      <c r="F164" s="17" t="s">
        <v>2051</v>
      </c>
      <c r="G164" s="17" t="s">
        <v>2052</v>
      </c>
      <c r="H164" s="24" t="str">
        <f>VLOOKUP(D164,Sheet1!A:D,3,0)</f>
        <v>XE10</v>
      </c>
      <c r="I164" s="26" t="str">
        <f>VLOOKUP(D164,Sheet4!A:D,4,0)</f>
        <v>Equipment</v>
      </c>
      <c r="J164" s="11" t="s">
        <v>3001</v>
      </c>
      <c r="K164" s="11" t="s">
        <v>2051</v>
      </c>
      <c r="L164" s="11">
        <v>0</v>
      </c>
      <c r="M164" s="11">
        <v>0</v>
      </c>
      <c r="N164" s="47" t="str">
        <f>VLOOKUP(D164,Sheet4!A:D,3,0)</f>
        <v>XE10</v>
      </c>
    </row>
    <row r="165" spans="1:14" ht="15.75" x14ac:dyDescent="0.25">
      <c r="A165" s="4" t="s">
        <v>372</v>
      </c>
      <c r="B165" s="4" t="s">
        <v>373</v>
      </c>
      <c r="C165" s="2" t="s">
        <v>991</v>
      </c>
      <c r="D165" s="21">
        <v>6650</v>
      </c>
      <c r="E165" s="4" t="s">
        <v>352</v>
      </c>
      <c r="F165" s="17" t="s">
        <v>2051</v>
      </c>
      <c r="G165" s="17" t="s">
        <v>2052</v>
      </c>
      <c r="H165" s="24" t="str">
        <f>VLOOKUP(D165,Sheet1!A:D,3,0)</f>
        <v>XE10</v>
      </c>
      <c r="I165" s="26" t="str">
        <f>VLOOKUP(D165,Sheet4!A:D,4,0)</f>
        <v>Equipment</v>
      </c>
      <c r="J165" s="11" t="s">
        <v>3001</v>
      </c>
      <c r="K165" s="11" t="s">
        <v>2051</v>
      </c>
      <c r="L165" s="11">
        <v>0</v>
      </c>
      <c r="M165" s="11">
        <v>0</v>
      </c>
      <c r="N165" s="47" t="str">
        <f>VLOOKUP(D165,Sheet4!A:D,3,0)</f>
        <v>XE10</v>
      </c>
    </row>
    <row r="166" spans="1:14" ht="15.75" x14ac:dyDescent="0.25">
      <c r="A166" s="4" t="s">
        <v>374</v>
      </c>
      <c r="B166" s="4" t="s">
        <v>375</v>
      </c>
      <c r="C166" s="2" t="s">
        <v>991</v>
      </c>
      <c r="D166" s="21">
        <v>6390</v>
      </c>
      <c r="E166" s="4" t="s">
        <v>376</v>
      </c>
      <c r="F166" s="17" t="s">
        <v>2051</v>
      </c>
      <c r="G166" s="17" t="s">
        <v>2052</v>
      </c>
      <c r="H166" s="24" t="str">
        <f>VLOOKUP(D166,Sheet1!A:D,3,0)</f>
        <v>XU10</v>
      </c>
      <c r="I166" s="26" t="str">
        <f>VLOOKUP(D166,Sheet4!A:D,4,0)</f>
        <v>Consumables</v>
      </c>
      <c r="J166" s="11" t="s">
        <v>3001</v>
      </c>
      <c r="K166" s="11" t="s">
        <v>2051</v>
      </c>
      <c r="L166" s="11">
        <v>0</v>
      </c>
      <c r="M166" s="11">
        <v>0</v>
      </c>
      <c r="N166" s="47" t="str">
        <f>VLOOKUP(D166,Sheet4!A:D,3,0)</f>
        <v>XU10</v>
      </c>
    </row>
    <row r="167" spans="1:14" ht="15.75" x14ac:dyDescent="0.25">
      <c r="A167" s="4" t="s">
        <v>377</v>
      </c>
      <c r="B167" s="4" t="s">
        <v>378</v>
      </c>
      <c r="C167" s="2" t="s">
        <v>991</v>
      </c>
      <c r="D167" s="21">
        <v>6310</v>
      </c>
      <c r="E167" s="4" t="s">
        <v>379</v>
      </c>
      <c r="F167" s="17" t="s">
        <v>2051</v>
      </c>
      <c r="G167" s="17" t="s">
        <v>2052</v>
      </c>
      <c r="H167" s="24" t="str">
        <f>VLOOKUP(D167,Sheet1!A:D,3,0)</f>
        <v>XU10</v>
      </c>
      <c r="I167" s="26" t="str">
        <f>VLOOKUP(D167,Sheet4!A:D,4,0)</f>
        <v>Consumables</v>
      </c>
      <c r="J167" s="11" t="s">
        <v>3001</v>
      </c>
      <c r="K167" s="11" t="s">
        <v>2051</v>
      </c>
      <c r="L167" s="11">
        <v>0</v>
      </c>
      <c r="M167" s="11">
        <v>0</v>
      </c>
      <c r="N167" s="47" t="str">
        <f>VLOOKUP(D167,Sheet4!A:D,3,0)</f>
        <v>XU10</v>
      </c>
    </row>
    <row r="168" spans="1:14" ht="15.75" x14ac:dyDescent="0.25">
      <c r="A168" s="4" t="s">
        <v>380</v>
      </c>
      <c r="B168" s="4" t="s">
        <v>381</v>
      </c>
      <c r="C168" s="2" t="s">
        <v>991</v>
      </c>
      <c r="D168" s="21">
        <v>6310</v>
      </c>
      <c r="E168" s="4" t="s">
        <v>379</v>
      </c>
      <c r="F168" s="17" t="s">
        <v>2051</v>
      </c>
      <c r="G168" s="17" t="s">
        <v>2052</v>
      </c>
      <c r="H168" s="24" t="str">
        <f>VLOOKUP(D168,Sheet1!A:D,3,0)</f>
        <v>XU10</v>
      </c>
      <c r="I168" s="26" t="str">
        <f>VLOOKUP(D168,Sheet4!A:D,4,0)</f>
        <v>Consumables</v>
      </c>
      <c r="J168" s="11" t="s">
        <v>3001</v>
      </c>
      <c r="K168" s="11" t="s">
        <v>2051</v>
      </c>
      <c r="L168" s="11">
        <v>0</v>
      </c>
      <c r="M168" s="11">
        <v>0</v>
      </c>
      <c r="N168" s="47" t="str">
        <f>VLOOKUP(D168,Sheet4!A:D,3,0)</f>
        <v>XU10</v>
      </c>
    </row>
    <row r="169" spans="1:14" ht="15.75" x14ac:dyDescent="0.25">
      <c r="A169" s="4" t="s">
        <v>382</v>
      </c>
      <c r="B169" s="4" t="s">
        <v>383</v>
      </c>
      <c r="C169" s="2" t="s">
        <v>991</v>
      </c>
      <c r="D169" s="21">
        <v>6310</v>
      </c>
      <c r="E169" s="4" t="s">
        <v>379</v>
      </c>
      <c r="F169" s="17" t="s">
        <v>2051</v>
      </c>
      <c r="G169" s="17" t="s">
        <v>2052</v>
      </c>
      <c r="H169" s="24" t="str">
        <f>VLOOKUP(D169,Sheet1!A:D,3,0)</f>
        <v>XU10</v>
      </c>
      <c r="I169" s="26" t="str">
        <f>VLOOKUP(D169,Sheet4!A:D,4,0)</f>
        <v>Consumables</v>
      </c>
      <c r="J169" s="11" t="s">
        <v>3001</v>
      </c>
      <c r="K169" s="11" t="s">
        <v>2051</v>
      </c>
      <c r="L169" s="11">
        <v>0</v>
      </c>
      <c r="M169" s="11">
        <v>0</v>
      </c>
      <c r="N169" s="47" t="str">
        <f>VLOOKUP(D169,Sheet4!A:D,3,0)</f>
        <v>XU10</v>
      </c>
    </row>
    <row r="170" spans="1:14" ht="15.75" x14ac:dyDescent="0.25">
      <c r="A170" s="4" t="s">
        <v>384</v>
      </c>
      <c r="B170" s="4" t="s">
        <v>385</v>
      </c>
      <c r="C170" s="2" t="s">
        <v>991</v>
      </c>
      <c r="D170" s="21">
        <v>6310</v>
      </c>
      <c r="E170" s="4" t="s">
        <v>379</v>
      </c>
      <c r="F170" s="17" t="s">
        <v>2051</v>
      </c>
      <c r="G170" s="17" t="s">
        <v>2052</v>
      </c>
      <c r="H170" s="24" t="str">
        <f>VLOOKUP(D170,Sheet1!A:D,3,0)</f>
        <v>XU10</v>
      </c>
      <c r="I170" s="26" t="str">
        <f>VLOOKUP(D170,Sheet4!A:D,4,0)</f>
        <v>Consumables</v>
      </c>
      <c r="J170" s="11" t="s">
        <v>3001</v>
      </c>
      <c r="K170" s="11" t="s">
        <v>2051</v>
      </c>
      <c r="L170" s="11">
        <v>0</v>
      </c>
      <c r="M170" s="11">
        <v>0</v>
      </c>
      <c r="N170" s="47" t="str">
        <f>VLOOKUP(D170,Sheet4!A:D,3,0)</f>
        <v>XU10</v>
      </c>
    </row>
    <row r="171" spans="1:14" ht="15.75" x14ac:dyDescent="0.25">
      <c r="A171" s="4" t="s">
        <v>386</v>
      </c>
      <c r="B171" s="4" t="s">
        <v>387</v>
      </c>
      <c r="C171" s="2" t="s">
        <v>991</v>
      </c>
      <c r="D171" s="21">
        <v>6310</v>
      </c>
      <c r="E171" s="4" t="s">
        <v>379</v>
      </c>
      <c r="F171" s="17" t="s">
        <v>2051</v>
      </c>
      <c r="G171" s="17" t="s">
        <v>2052</v>
      </c>
      <c r="H171" s="24" t="str">
        <f>VLOOKUP(D171,Sheet1!A:D,3,0)</f>
        <v>XU10</v>
      </c>
      <c r="I171" s="26" t="str">
        <f>VLOOKUP(D171,Sheet4!A:D,4,0)</f>
        <v>Consumables</v>
      </c>
      <c r="J171" s="11" t="s">
        <v>3001</v>
      </c>
      <c r="K171" s="11" t="s">
        <v>2051</v>
      </c>
      <c r="L171" s="11">
        <v>0</v>
      </c>
      <c r="M171" s="11">
        <v>0</v>
      </c>
      <c r="N171" s="47" t="str">
        <f>VLOOKUP(D171,Sheet4!A:D,3,0)</f>
        <v>XU10</v>
      </c>
    </row>
    <row r="172" spans="1:14" ht="15.75" x14ac:dyDescent="0.25">
      <c r="A172" s="4" t="s">
        <v>388</v>
      </c>
      <c r="B172" s="4" t="s">
        <v>389</v>
      </c>
      <c r="C172" s="2" t="s">
        <v>991</v>
      </c>
      <c r="D172" s="21">
        <v>6690</v>
      </c>
      <c r="E172" s="4" t="s">
        <v>390</v>
      </c>
      <c r="F172" s="17" t="s">
        <v>2051</v>
      </c>
      <c r="G172" s="17" t="s">
        <v>2052</v>
      </c>
      <c r="H172" s="24" t="str">
        <f>VLOOKUP(D172,Sheet1!A:D,3,0)</f>
        <v>XE10</v>
      </c>
      <c r="I172" s="26" t="str">
        <f>VLOOKUP(D172,Sheet4!A:D,4,0)</f>
        <v>Equipment</v>
      </c>
      <c r="J172" s="11" t="s">
        <v>3001</v>
      </c>
      <c r="K172" s="11" t="s">
        <v>2051</v>
      </c>
      <c r="L172" s="11">
        <v>0</v>
      </c>
      <c r="M172" s="11">
        <v>0</v>
      </c>
      <c r="N172" s="47" t="str">
        <f>VLOOKUP(D172,Sheet4!A:D,3,0)</f>
        <v>XE10</v>
      </c>
    </row>
    <row r="173" spans="1:14" ht="15.75" x14ac:dyDescent="0.25">
      <c r="A173" s="4" t="s">
        <v>391</v>
      </c>
      <c r="B173" s="4" t="s">
        <v>392</v>
      </c>
      <c r="C173" s="2" t="s">
        <v>991</v>
      </c>
      <c r="D173" s="21">
        <v>6310</v>
      </c>
      <c r="E173" s="4" t="s">
        <v>379</v>
      </c>
      <c r="F173" s="17" t="s">
        <v>2051</v>
      </c>
      <c r="G173" s="17" t="s">
        <v>2052</v>
      </c>
      <c r="H173" s="24" t="str">
        <f>VLOOKUP(D173,Sheet1!A:D,3,0)</f>
        <v>XU10</v>
      </c>
      <c r="I173" s="26" t="str">
        <f>VLOOKUP(D173,Sheet4!A:D,4,0)</f>
        <v>Consumables</v>
      </c>
      <c r="J173" s="11" t="s">
        <v>3001</v>
      </c>
      <c r="K173" s="11" t="s">
        <v>2051</v>
      </c>
      <c r="L173" s="11">
        <v>0</v>
      </c>
      <c r="M173" s="11">
        <v>0</v>
      </c>
      <c r="N173" s="47" t="str">
        <f>VLOOKUP(D173,Sheet4!A:D,3,0)</f>
        <v>XU10</v>
      </c>
    </row>
    <row r="174" spans="1:14" ht="15.75" x14ac:dyDescent="0.25">
      <c r="A174" s="4" t="s">
        <v>393</v>
      </c>
      <c r="B174" s="4" t="s">
        <v>394</v>
      </c>
      <c r="C174" s="2" t="s">
        <v>991</v>
      </c>
      <c r="D174" s="21">
        <v>6380</v>
      </c>
      <c r="E174" s="4" t="s">
        <v>395</v>
      </c>
      <c r="F174" s="17" t="s">
        <v>2051</v>
      </c>
      <c r="G174" s="17" t="s">
        <v>2052</v>
      </c>
      <c r="H174" s="24" t="str">
        <f>VLOOKUP(D174,Sheet1!A:D,3,0)</f>
        <v>XU10</v>
      </c>
      <c r="I174" s="26" t="str">
        <f>VLOOKUP(D174,Sheet4!A:D,4,0)</f>
        <v>Consumables</v>
      </c>
      <c r="J174" s="11" t="s">
        <v>3001</v>
      </c>
      <c r="K174" s="11" t="s">
        <v>2051</v>
      </c>
      <c r="L174" s="11">
        <v>0</v>
      </c>
      <c r="M174" s="11">
        <v>0</v>
      </c>
      <c r="N174" s="47" t="str">
        <f>VLOOKUP(D174,Sheet4!A:D,3,0)</f>
        <v>XU10</v>
      </c>
    </row>
    <row r="175" spans="1:14" ht="15.75" x14ac:dyDescent="0.25">
      <c r="A175" s="4" t="s">
        <v>396</v>
      </c>
      <c r="B175" s="4" t="s">
        <v>397</v>
      </c>
      <c r="C175" s="2" t="s">
        <v>991</v>
      </c>
      <c r="D175" s="21">
        <v>6440</v>
      </c>
      <c r="E175" s="4" t="s">
        <v>260</v>
      </c>
      <c r="F175" s="17" t="s">
        <v>2051</v>
      </c>
      <c r="G175" s="17" t="s">
        <v>2052</v>
      </c>
      <c r="H175" s="24" t="str">
        <f>VLOOKUP(D175,Sheet1!A:D,3,0)</f>
        <v>XU10</v>
      </c>
      <c r="I175" s="26" t="str">
        <f>VLOOKUP(D175,Sheet4!A:D,4,0)</f>
        <v>Consumables</v>
      </c>
      <c r="J175" s="11" t="s">
        <v>3001</v>
      </c>
      <c r="K175" s="11" t="s">
        <v>2051</v>
      </c>
      <c r="L175" s="11">
        <v>0</v>
      </c>
      <c r="M175" s="11">
        <v>0</v>
      </c>
      <c r="N175" s="47" t="str">
        <f>VLOOKUP(D175,Sheet4!A:D,3,0)</f>
        <v>XU10</v>
      </c>
    </row>
    <row r="176" spans="1:14" ht="15.75" x14ac:dyDescent="0.25">
      <c r="A176" s="4" t="s">
        <v>398</v>
      </c>
      <c r="B176" s="4" t="s">
        <v>399</v>
      </c>
      <c r="C176" s="2" t="s">
        <v>991</v>
      </c>
      <c r="D176" s="21">
        <v>6440</v>
      </c>
      <c r="E176" s="4" t="s">
        <v>260</v>
      </c>
      <c r="F176" s="17" t="s">
        <v>2051</v>
      </c>
      <c r="G176" s="17" t="s">
        <v>2052</v>
      </c>
      <c r="H176" s="24" t="str">
        <f>VLOOKUP(D176,Sheet1!A:D,3,0)</f>
        <v>XU10</v>
      </c>
      <c r="I176" s="26" t="str">
        <f>VLOOKUP(D176,Sheet4!A:D,4,0)</f>
        <v>Consumables</v>
      </c>
      <c r="J176" s="11" t="s">
        <v>3001</v>
      </c>
      <c r="K176" s="11" t="s">
        <v>2051</v>
      </c>
      <c r="L176" s="11">
        <v>0</v>
      </c>
      <c r="M176" s="11">
        <v>0</v>
      </c>
      <c r="N176" s="47" t="str">
        <f>VLOOKUP(D176,Sheet4!A:D,3,0)</f>
        <v>XU10</v>
      </c>
    </row>
    <row r="177" spans="1:14" ht="15.75" x14ac:dyDescent="0.25">
      <c r="A177" s="4" t="s">
        <v>400</v>
      </c>
      <c r="B177" s="4" t="s">
        <v>401</v>
      </c>
      <c r="C177" s="2" t="s">
        <v>991</v>
      </c>
      <c r="D177" s="21">
        <v>6440</v>
      </c>
      <c r="E177" s="4" t="s">
        <v>260</v>
      </c>
      <c r="F177" s="17" t="s">
        <v>2051</v>
      </c>
      <c r="G177" s="17" t="s">
        <v>2052</v>
      </c>
      <c r="H177" s="24" t="str">
        <f>VLOOKUP(D177,Sheet1!A:D,3,0)</f>
        <v>XU10</v>
      </c>
      <c r="I177" s="26" t="str">
        <f>VLOOKUP(D177,Sheet4!A:D,4,0)</f>
        <v>Consumables</v>
      </c>
      <c r="J177" s="11" t="s">
        <v>3001</v>
      </c>
      <c r="K177" s="11" t="s">
        <v>2051</v>
      </c>
      <c r="L177" s="11">
        <v>0</v>
      </c>
      <c r="M177" s="11">
        <v>0</v>
      </c>
      <c r="N177" s="47" t="str">
        <f>VLOOKUP(D177,Sheet4!A:D,3,0)</f>
        <v>XU10</v>
      </c>
    </row>
    <row r="178" spans="1:14" ht="15.75" x14ac:dyDescent="0.25">
      <c r="A178" s="4" t="s">
        <v>402</v>
      </c>
      <c r="B178" s="4" t="s">
        <v>403</v>
      </c>
      <c r="C178" s="2" t="s">
        <v>991</v>
      </c>
      <c r="D178" s="21">
        <v>6440</v>
      </c>
      <c r="E178" s="4" t="s">
        <v>260</v>
      </c>
      <c r="F178" s="17" t="s">
        <v>2051</v>
      </c>
      <c r="G178" s="17" t="s">
        <v>2052</v>
      </c>
      <c r="H178" s="24" t="str">
        <f>VLOOKUP(D178,Sheet1!A:D,3,0)</f>
        <v>XU10</v>
      </c>
      <c r="I178" s="26" t="str">
        <f>VLOOKUP(D178,Sheet4!A:D,4,0)</f>
        <v>Consumables</v>
      </c>
      <c r="J178" s="11" t="s">
        <v>3001</v>
      </c>
      <c r="K178" s="11" t="s">
        <v>2051</v>
      </c>
      <c r="L178" s="11">
        <v>0</v>
      </c>
      <c r="M178" s="11">
        <v>0</v>
      </c>
      <c r="N178" s="47" t="str">
        <f>VLOOKUP(D178,Sheet4!A:D,3,0)</f>
        <v>XU10</v>
      </c>
    </row>
    <row r="179" spans="1:14" ht="15.75" x14ac:dyDescent="0.25">
      <c r="A179" s="4" t="s">
        <v>404</v>
      </c>
      <c r="B179" s="4" t="s">
        <v>405</v>
      </c>
      <c r="C179" s="2" t="s">
        <v>991</v>
      </c>
      <c r="D179" s="21">
        <v>6440</v>
      </c>
      <c r="E179" s="4" t="s">
        <v>260</v>
      </c>
      <c r="F179" s="17" t="s">
        <v>2051</v>
      </c>
      <c r="G179" s="17" t="s">
        <v>2052</v>
      </c>
      <c r="H179" s="24" t="str">
        <f>VLOOKUP(D179,Sheet1!A:D,3,0)</f>
        <v>XU10</v>
      </c>
      <c r="I179" s="26" t="str">
        <f>VLOOKUP(D179,Sheet4!A:D,4,0)</f>
        <v>Consumables</v>
      </c>
      <c r="J179" s="11" t="s">
        <v>3001</v>
      </c>
      <c r="K179" s="11" t="s">
        <v>2051</v>
      </c>
      <c r="L179" s="11">
        <v>0</v>
      </c>
      <c r="M179" s="11">
        <v>0</v>
      </c>
      <c r="N179" s="47" t="str">
        <f>VLOOKUP(D179,Sheet4!A:D,3,0)</f>
        <v>XU10</v>
      </c>
    </row>
    <row r="180" spans="1:14" ht="15.75" x14ac:dyDescent="0.25">
      <c r="A180" s="4" t="s">
        <v>406</v>
      </c>
      <c r="B180" s="4" t="s">
        <v>407</v>
      </c>
      <c r="C180" s="2" t="s">
        <v>991</v>
      </c>
      <c r="D180" s="21">
        <v>6440</v>
      </c>
      <c r="E180" s="4" t="s">
        <v>260</v>
      </c>
      <c r="F180" s="17" t="s">
        <v>2051</v>
      </c>
      <c r="G180" s="17" t="s">
        <v>2052</v>
      </c>
      <c r="H180" s="24" t="str">
        <f>VLOOKUP(D180,Sheet1!A:D,3,0)</f>
        <v>XU10</v>
      </c>
      <c r="I180" s="26" t="str">
        <f>VLOOKUP(D180,Sheet4!A:D,4,0)</f>
        <v>Consumables</v>
      </c>
      <c r="J180" s="11" t="s">
        <v>3001</v>
      </c>
      <c r="K180" s="11" t="s">
        <v>2051</v>
      </c>
      <c r="L180" s="11">
        <v>0</v>
      </c>
      <c r="M180" s="11">
        <v>0</v>
      </c>
      <c r="N180" s="47" t="str">
        <f>VLOOKUP(D180,Sheet4!A:D,3,0)</f>
        <v>XU10</v>
      </c>
    </row>
    <row r="181" spans="1:14" ht="15.75" x14ac:dyDescent="0.25">
      <c r="A181" s="4" t="s">
        <v>408</v>
      </c>
      <c r="B181" s="4" t="s">
        <v>409</v>
      </c>
      <c r="C181" s="2" t="s">
        <v>991</v>
      </c>
      <c r="D181" s="21">
        <v>6440</v>
      </c>
      <c r="E181" s="4" t="s">
        <v>260</v>
      </c>
      <c r="F181" s="17" t="s">
        <v>2051</v>
      </c>
      <c r="G181" s="17" t="s">
        <v>2052</v>
      </c>
      <c r="H181" s="24" t="str">
        <f>VLOOKUP(D181,Sheet1!A:D,3,0)</f>
        <v>XU10</v>
      </c>
      <c r="I181" s="26" t="str">
        <f>VLOOKUP(D181,Sheet4!A:D,4,0)</f>
        <v>Consumables</v>
      </c>
      <c r="J181" s="11" t="s">
        <v>3001</v>
      </c>
      <c r="K181" s="11" t="s">
        <v>2051</v>
      </c>
      <c r="L181" s="11">
        <v>0</v>
      </c>
      <c r="M181" s="11">
        <v>0</v>
      </c>
      <c r="N181" s="47" t="str">
        <f>VLOOKUP(D181,Sheet4!A:D,3,0)</f>
        <v>XU10</v>
      </c>
    </row>
    <row r="182" spans="1:14" ht="15.75" x14ac:dyDescent="0.25">
      <c r="A182" s="4" t="s">
        <v>410</v>
      </c>
      <c r="B182" s="4" t="s">
        <v>411</v>
      </c>
      <c r="C182" s="2" t="s">
        <v>991</v>
      </c>
      <c r="D182" s="21">
        <v>6440</v>
      </c>
      <c r="E182" s="4" t="s">
        <v>260</v>
      </c>
      <c r="F182" s="17" t="s">
        <v>2051</v>
      </c>
      <c r="G182" s="17" t="s">
        <v>2052</v>
      </c>
      <c r="H182" s="24" t="str">
        <f>VLOOKUP(D182,Sheet1!A:D,3,0)</f>
        <v>XU10</v>
      </c>
      <c r="I182" s="26" t="str">
        <f>VLOOKUP(D182,Sheet4!A:D,4,0)</f>
        <v>Consumables</v>
      </c>
      <c r="J182" s="11" t="s">
        <v>3001</v>
      </c>
      <c r="K182" s="11" t="s">
        <v>2051</v>
      </c>
      <c r="L182" s="11">
        <v>0</v>
      </c>
      <c r="M182" s="11">
        <v>0</v>
      </c>
      <c r="N182" s="47" t="str">
        <f>VLOOKUP(D182,Sheet4!A:D,3,0)</f>
        <v>XU10</v>
      </c>
    </row>
    <row r="183" spans="1:14" ht="15.75" x14ac:dyDescent="0.25">
      <c r="A183" s="4" t="s">
        <v>412</v>
      </c>
      <c r="B183" s="4" t="s">
        <v>413</v>
      </c>
      <c r="C183" s="2" t="s">
        <v>991</v>
      </c>
      <c r="D183" s="21">
        <v>6010</v>
      </c>
      <c r="E183" s="4" t="s">
        <v>365</v>
      </c>
      <c r="F183" s="17" t="s">
        <v>2051</v>
      </c>
      <c r="G183" s="17" t="s">
        <v>2052</v>
      </c>
      <c r="H183" s="24" t="str">
        <f>VLOOKUP(D183,Sheet1!A:D,3,0)</f>
        <v>XI10</v>
      </c>
      <c r="I183" s="26" t="str">
        <f>VLOOKUP(D183,Sheet4!A:D,4,0)</f>
        <v>Animals</v>
      </c>
      <c r="J183" s="11" t="s">
        <v>3001</v>
      </c>
      <c r="K183" s="11" t="s">
        <v>2051</v>
      </c>
      <c r="L183" s="11">
        <v>0</v>
      </c>
      <c r="M183" s="11">
        <v>0</v>
      </c>
      <c r="N183" s="47" t="str">
        <f>VLOOKUP(D183,Sheet4!A:D,3,0)</f>
        <v>XI10</v>
      </c>
    </row>
    <row r="184" spans="1:14" ht="15.75" x14ac:dyDescent="0.25">
      <c r="A184" s="4" t="s">
        <v>414</v>
      </c>
      <c r="B184" s="4" t="s">
        <v>415</v>
      </c>
      <c r="C184" s="2" t="s">
        <v>991</v>
      </c>
      <c r="D184" s="21">
        <v>6650</v>
      </c>
      <c r="E184" s="4" t="s">
        <v>352</v>
      </c>
      <c r="F184" s="17" t="s">
        <v>2051</v>
      </c>
      <c r="G184" s="17" t="s">
        <v>2052</v>
      </c>
      <c r="H184" s="24" t="str">
        <f>VLOOKUP(D184,Sheet1!A:D,3,0)</f>
        <v>XE10</v>
      </c>
      <c r="I184" s="26" t="str">
        <f>VLOOKUP(D184,Sheet4!A:D,4,0)</f>
        <v>Equipment</v>
      </c>
      <c r="J184" s="11" t="s">
        <v>3001</v>
      </c>
      <c r="K184" s="11" t="s">
        <v>2051</v>
      </c>
      <c r="L184" s="11">
        <v>0</v>
      </c>
      <c r="M184" s="11">
        <v>0</v>
      </c>
      <c r="N184" s="47" t="str">
        <f>VLOOKUP(D184,Sheet4!A:D,3,0)</f>
        <v>XE10</v>
      </c>
    </row>
    <row r="185" spans="1:14" ht="15.75" x14ac:dyDescent="0.25">
      <c r="A185" s="4" t="s">
        <v>416</v>
      </c>
      <c r="B185" s="4" t="s">
        <v>417</v>
      </c>
      <c r="C185" s="2" t="s">
        <v>991</v>
      </c>
      <c r="D185" s="21">
        <v>6650</v>
      </c>
      <c r="E185" s="4" t="s">
        <v>352</v>
      </c>
      <c r="F185" s="17" t="s">
        <v>2051</v>
      </c>
      <c r="G185" s="17" t="s">
        <v>2052</v>
      </c>
      <c r="H185" s="24" t="str">
        <f>VLOOKUP(D185,Sheet1!A:D,3,0)</f>
        <v>XE10</v>
      </c>
      <c r="I185" s="26" t="str">
        <f>VLOOKUP(D185,Sheet4!A:D,4,0)</f>
        <v>Equipment</v>
      </c>
      <c r="J185" s="11" t="s">
        <v>3001</v>
      </c>
      <c r="K185" s="11" t="s">
        <v>2051</v>
      </c>
      <c r="L185" s="11">
        <v>0</v>
      </c>
      <c r="M185" s="11">
        <v>0</v>
      </c>
      <c r="N185" s="47" t="str">
        <f>VLOOKUP(D185,Sheet4!A:D,3,0)</f>
        <v>XE10</v>
      </c>
    </row>
    <row r="186" spans="1:14" ht="15.75" x14ac:dyDescent="0.25">
      <c r="A186" s="4" t="s">
        <v>418</v>
      </c>
      <c r="B186" s="4" t="s">
        <v>419</v>
      </c>
      <c r="C186" s="2" t="s">
        <v>991</v>
      </c>
      <c r="D186" s="21">
        <v>6440</v>
      </c>
      <c r="E186" s="4" t="s">
        <v>260</v>
      </c>
      <c r="F186" s="17" t="s">
        <v>2051</v>
      </c>
      <c r="G186" s="17" t="s">
        <v>2052</v>
      </c>
      <c r="H186" s="24" t="str">
        <f>VLOOKUP(D186,Sheet1!A:D,3,0)</f>
        <v>XU10</v>
      </c>
      <c r="I186" s="26" t="str">
        <f>VLOOKUP(D186,Sheet4!A:D,4,0)</f>
        <v>Consumables</v>
      </c>
      <c r="J186" s="11" t="s">
        <v>3001</v>
      </c>
      <c r="K186" s="11" t="s">
        <v>2051</v>
      </c>
      <c r="L186" s="11">
        <v>0</v>
      </c>
      <c r="M186" s="11">
        <v>0</v>
      </c>
      <c r="N186" s="47" t="str">
        <f>VLOOKUP(D186,Sheet4!A:D,3,0)</f>
        <v>XU10</v>
      </c>
    </row>
    <row r="187" spans="1:14" ht="15.75" x14ac:dyDescent="0.25">
      <c r="A187" s="4" t="s">
        <v>420</v>
      </c>
      <c r="B187" s="4" t="s">
        <v>421</v>
      </c>
      <c r="C187" s="2" t="s">
        <v>991</v>
      </c>
      <c r="D187" s="21">
        <v>6440</v>
      </c>
      <c r="E187" s="4" t="s">
        <v>260</v>
      </c>
      <c r="F187" s="17" t="s">
        <v>2051</v>
      </c>
      <c r="G187" s="17" t="s">
        <v>2052</v>
      </c>
      <c r="H187" s="24" t="str">
        <f>VLOOKUP(D187,Sheet1!A:D,3,0)</f>
        <v>XU10</v>
      </c>
      <c r="I187" s="26" t="str">
        <f>VLOOKUP(D187,Sheet4!A:D,4,0)</f>
        <v>Consumables</v>
      </c>
      <c r="J187" s="11" t="s">
        <v>3001</v>
      </c>
      <c r="K187" s="11" t="s">
        <v>2051</v>
      </c>
      <c r="L187" s="11">
        <v>0</v>
      </c>
      <c r="M187" s="11">
        <v>0</v>
      </c>
      <c r="N187" s="47" t="str">
        <f>VLOOKUP(D187,Sheet4!A:D,3,0)</f>
        <v>XU10</v>
      </c>
    </row>
    <row r="188" spans="1:14" ht="15.75" x14ac:dyDescent="0.25">
      <c r="A188" s="4" t="s">
        <v>422</v>
      </c>
      <c r="B188" s="4" t="s">
        <v>423</v>
      </c>
      <c r="C188" s="2" t="s">
        <v>991</v>
      </c>
      <c r="D188" s="21">
        <v>6440</v>
      </c>
      <c r="E188" s="4" t="s">
        <v>260</v>
      </c>
      <c r="F188" s="17" t="s">
        <v>2051</v>
      </c>
      <c r="G188" s="17" t="s">
        <v>2052</v>
      </c>
      <c r="H188" s="24" t="str">
        <f>VLOOKUP(D188,Sheet1!A:D,3,0)</f>
        <v>XU10</v>
      </c>
      <c r="I188" s="26" t="str">
        <f>VLOOKUP(D188,Sheet4!A:D,4,0)</f>
        <v>Consumables</v>
      </c>
      <c r="J188" s="11" t="s">
        <v>3001</v>
      </c>
      <c r="K188" s="11" t="s">
        <v>2051</v>
      </c>
      <c r="L188" s="11">
        <v>0</v>
      </c>
      <c r="M188" s="11">
        <v>0</v>
      </c>
      <c r="N188" s="47" t="str">
        <f>VLOOKUP(D188,Sheet4!A:D,3,0)</f>
        <v>XU10</v>
      </c>
    </row>
    <row r="189" spans="1:14" ht="15.75" x14ac:dyDescent="0.25">
      <c r="A189" s="4" t="s">
        <v>424</v>
      </c>
      <c r="B189" s="4" t="s">
        <v>425</v>
      </c>
      <c r="C189" s="2" t="s">
        <v>991</v>
      </c>
      <c r="D189" s="21">
        <v>6440</v>
      </c>
      <c r="E189" s="4" t="s">
        <v>260</v>
      </c>
      <c r="F189" s="17" t="s">
        <v>2051</v>
      </c>
      <c r="G189" s="17" t="s">
        <v>2052</v>
      </c>
      <c r="H189" s="24" t="str">
        <f>VLOOKUP(D189,Sheet1!A:D,3,0)</f>
        <v>XU10</v>
      </c>
      <c r="I189" s="26" t="str">
        <f>VLOOKUP(D189,Sheet4!A:D,4,0)</f>
        <v>Consumables</v>
      </c>
      <c r="J189" s="11" t="s">
        <v>3001</v>
      </c>
      <c r="K189" s="11" t="s">
        <v>2051</v>
      </c>
      <c r="L189" s="11">
        <v>0</v>
      </c>
      <c r="M189" s="11">
        <v>0</v>
      </c>
      <c r="N189" s="47" t="str">
        <f>VLOOKUP(D189,Sheet4!A:D,3,0)</f>
        <v>XU10</v>
      </c>
    </row>
    <row r="190" spans="1:14" ht="15.75" x14ac:dyDescent="0.25">
      <c r="A190" s="4" t="s">
        <v>426</v>
      </c>
      <c r="B190" s="4" t="s">
        <v>427</v>
      </c>
      <c r="C190" s="2" t="s">
        <v>991</v>
      </c>
      <c r="D190" s="21">
        <v>6440</v>
      </c>
      <c r="E190" s="4" t="s">
        <v>260</v>
      </c>
      <c r="F190" s="17" t="s">
        <v>2051</v>
      </c>
      <c r="G190" s="17" t="s">
        <v>2052</v>
      </c>
      <c r="H190" s="24" t="str">
        <f>VLOOKUP(D190,Sheet1!A:D,3,0)</f>
        <v>XU10</v>
      </c>
      <c r="I190" s="26" t="str">
        <f>VLOOKUP(D190,Sheet4!A:D,4,0)</f>
        <v>Consumables</v>
      </c>
      <c r="J190" s="11" t="s">
        <v>3001</v>
      </c>
      <c r="K190" s="11" t="s">
        <v>2051</v>
      </c>
      <c r="L190" s="11">
        <v>0</v>
      </c>
      <c r="M190" s="11">
        <v>0</v>
      </c>
      <c r="N190" s="47" t="str">
        <f>VLOOKUP(D190,Sheet4!A:D,3,0)</f>
        <v>XU10</v>
      </c>
    </row>
    <row r="191" spans="1:14" ht="15.75" x14ac:dyDescent="0.25">
      <c r="A191" s="4" t="s">
        <v>428</v>
      </c>
      <c r="B191" s="4" t="s">
        <v>429</v>
      </c>
      <c r="C191" s="2" t="s">
        <v>991</v>
      </c>
      <c r="D191" s="21">
        <v>6440</v>
      </c>
      <c r="E191" s="4" t="s">
        <v>260</v>
      </c>
      <c r="F191" s="17" t="s">
        <v>2051</v>
      </c>
      <c r="G191" s="17" t="s">
        <v>2052</v>
      </c>
      <c r="H191" s="24" t="str">
        <f>VLOOKUP(D191,Sheet1!A:D,3,0)</f>
        <v>XU10</v>
      </c>
      <c r="I191" s="26" t="str">
        <f>VLOOKUP(D191,Sheet4!A:D,4,0)</f>
        <v>Consumables</v>
      </c>
      <c r="J191" s="11" t="s">
        <v>3001</v>
      </c>
      <c r="K191" s="11" t="s">
        <v>2051</v>
      </c>
      <c r="L191" s="11">
        <v>0</v>
      </c>
      <c r="M191" s="11">
        <v>0</v>
      </c>
      <c r="N191" s="47" t="str">
        <f>VLOOKUP(D191,Sheet4!A:D,3,0)</f>
        <v>XU10</v>
      </c>
    </row>
    <row r="192" spans="1:14" ht="15.75" x14ac:dyDescent="0.25">
      <c r="A192" s="4" t="s">
        <v>430</v>
      </c>
      <c r="B192" s="4" t="s">
        <v>431</v>
      </c>
      <c r="C192" s="2" t="s">
        <v>991</v>
      </c>
      <c r="D192" s="21">
        <v>6440</v>
      </c>
      <c r="E192" s="4" t="s">
        <v>260</v>
      </c>
      <c r="F192" s="17" t="s">
        <v>2051</v>
      </c>
      <c r="G192" s="17" t="s">
        <v>2052</v>
      </c>
      <c r="H192" s="24" t="str">
        <f>VLOOKUP(D192,Sheet1!A:D,3,0)</f>
        <v>XU10</v>
      </c>
      <c r="I192" s="26" t="str">
        <f>VLOOKUP(D192,Sheet4!A:D,4,0)</f>
        <v>Consumables</v>
      </c>
      <c r="J192" s="11" t="s">
        <v>3001</v>
      </c>
      <c r="K192" s="11" t="s">
        <v>2051</v>
      </c>
      <c r="L192" s="11">
        <v>0</v>
      </c>
      <c r="M192" s="11">
        <v>0</v>
      </c>
      <c r="N192" s="47" t="str">
        <f>VLOOKUP(D192,Sheet4!A:D,3,0)</f>
        <v>XU10</v>
      </c>
    </row>
    <row r="193" spans="1:14" ht="15.75" x14ac:dyDescent="0.25">
      <c r="A193" s="4" t="s">
        <v>432</v>
      </c>
      <c r="B193" s="4" t="s">
        <v>433</v>
      </c>
      <c r="C193" s="2" t="s">
        <v>991</v>
      </c>
      <c r="D193" s="21">
        <v>6050</v>
      </c>
      <c r="E193" s="4" t="s">
        <v>337</v>
      </c>
      <c r="F193" s="17" t="s">
        <v>2051</v>
      </c>
      <c r="G193" s="17" t="s">
        <v>2052</v>
      </c>
      <c r="H193" s="24" t="str">
        <f>VLOOKUP(D193,Sheet1!A:D,3,0)</f>
        <v>XI10</v>
      </c>
      <c r="I193" s="26" t="str">
        <f>VLOOKUP(D193,Sheet4!A:D,4,0)</f>
        <v>Animals</v>
      </c>
      <c r="J193" s="11" t="s">
        <v>3001</v>
      </c>
      <c r="K193" s="11" t="s">
        <v>2051</v>
      </c>
      <c r="L193" s="11">
        <v>0</v>
      </c>
      <c r="M193" s="11">
        <v>0</v>
      </c>
      <c r="N193" s="47" t="str">
        <f>VLOOKUP(D193,Sheet4!A:D,3,0)</f>
        <v>XI10</v>
      </c>
    </row>
    <row r="194" spans="1:14" ht="15.75" x14ac:dyDescent="0.25">
      <c r="A194" s="4" t="s">
        <v>434</v>
      </c>
      <c r="B194" s="4" t="s">
        <v>435</v>
      </c>
      <c r="C194" s="2" t="s">
        <v>991</v>
      </c>
      <c r="D194" s="21">
        <v>6440</v>
      </c>
      <c r="E194" s="4" t="s">
        <v>260</v>
      </c>
      <c r="F194" s="17" t="s">
        <v>2051</v>
      </c>
      <c r="G194" s="17" t="s">
        <v>2052</v>
      </c>
      <c r="H194" s="24" t="str">
        <f>VLOOKUP(D194,Sheet1!A:D,3,0)</f>
        <v>XU10</v>
      </c>
      <c r="I194" s="26" t="str">
        <f>VLOOKUP(D194,Sheet4!A:D,4,0)</f>
        <v>Consumables</v>
      </c>
      <c r="J194" s="11" t="s">
        <v>3001</v>
      </c>
      <c r="K194" s="11" t="s">
        <v>2051</v>
      </c>
      <c r="L194" s="11">
        <v>0</v>
      </c>
      <c r="M194" s="11">
        <v>0</v>
      </c>
      <c r="N194" s="47" t="str">
        <f>VLOOKUP(D194,Sheet4!A:D,3,0)</f>
        <v>XU10</v>
      </c>
    </row>
    <row r="195" spans="1:14" ht="15.75" x14ac:dyDescent="0.25">
      <c r="A195" s="4" t="s">
        <v>436</v>
      </c>
      <c r="B195" s="4" t="s">
        <v>437</v>
      </c>
      <c r="C195" s="2" t="s">
        <v>991</v>
      </c>
      <c r="D195" s="21">
        <v>6650</v>
      </c>
      <c r="E195" s="4" t="s">
        <v>352</v>
      </c>
      <c r="F195" s="17" t="s">
        <v>2051</v>
      </c>
      <c r="G195" s="17" t="s">
        <v>2052</v>
      </c>
      <c r="H195" s="24" t="str">
        <f>VLOOKUP(D195,Sheet1!A:D,3,0)</f>
        <v>XE10</v>
      </c>
      <c r="I195" s="26" t="str">
        <f>VLOOKUP(D195,Sheet4!A:D,4,0)</f>
        <v>Equipment</v>
      </c>
      <c r="J195" s="11" t="s">
        <v>3001</v>
      </c>
      <c r="K195" s="11" t="s">
        <v>2051</v>
      </c>
      <c r="L195" s="11">
        <v>0</v>
      </c>
      <c r="M195" s="11">
        <v>0</v>
      </c>
      <c r="N195" s="47" t="str">
        <f>VLOOKUP(D195,Sheet4!A:D,3,0)</f>
        <v>XE10</v>
      </c>
    </row>
    <row r="196" spans="1:14" ht="15.75" x14ac:dyDescent="0.25">
      <c r="A196" s="4" t="s">
        <v>438</v>
      </c>
      <c r="B196" s="4" t="s">
        <v>439</v>
      </c>
      <c r="C196" s="2" t="s">
        <v>991</v>
      </c>
      <c r="D196" s="21">
        <v>6930</v>
      </c>
      <c r="E196" s="4" t="s">
        <v>440</v>
      </c>
      <c r="F196" s="17" t="s">
        <v>2051</v>
      </c>
      <c r="G196" s="17" t="s">
        <v>2052</v>
      </c>
      <c r="H196" s="24" t="str">
        <f>VLOOKUP(D196,Sheet1!A:D,3,0)</f>
        <v>XU10</v>
      </c>
      <c r="I196" s="26" t="str">
        <f>VLOOKUP(D196,Sheet4!A:D,4,0)</f>
        <v>Consumables</v>
      </c>
      <c r="J196" s="11" t="s">
        <v>3001</v>
      </c>
      <c r="K196" s="11" t="s">
        <v>2051</v>
      </c>
      <c r="L196" s="11">
        <v>0</v>
      </c>
      <c r="M196" s="11">
        <v>0</v>
      </c>
      <c r="N196" s="47" t="str">
        <f>VLOOKUP(D196,Sheet4!A:D,3,0)</f>
        <v>XU10</v>
      </c>
    </row>
    <row r="197" spans="1:14" ht="15.75" x14ac:dyDescent="0.25">
      <c r="A197" s="4" t="s">
        <v>441</v>
      </c>
      <c r="B197" s="4" t="s">
        <v>442</v>
      </c>
      <c r="C197" s="2" t="s">
        <v>991</v>
      </c>
      <c r="D197" s="21">
        <v>6930</v>
      </c>
      <c r="E197" s="4" t="s">
        <v>440</v>
      </c>
      <c r="F197" s="17" t="s">
        <v>2051</v>
      </c>
      <c r="G197" s="17" t="s">
        <v>2052</v>
      </c>
      <c r="H197" s="24" t="str">
        <f>VLOOKUP(D197,Sheet1!A:D,3,0)</f>
        <v>XU10</v>
      </c>
      <c r="I197" s="26" t="str">
        <f>VLOOKUP(D197,Sheet4!A:D,4,0)</f>
        <v>Consumables</v>
      </c>
      <c r="J197" s="11" t="s">
        <v>3001</v>
      </c>
      <c r="K197" s="11" t="s">
        <v>2051</v>
      </c>
      <c r="L197" s="11">
        <v>0</v>
      </c>
      <c r="M197" s="11">
        <v>0</v>
      </c>
      <c r="N197" s="47" t="str">
        <f>VLOOKUP(D197,Sheet4!A:D,3,0)</f>
        <v>XU10</v>
      </c>
    </row>
    <row r="198" spans="1:14" ht="15.75" x14ac:dyDescent="0.25">
      <c r="A198" s="4" t="s">
        <v>443</v>
      </c>
      <c r="B198" s="4" t="s">
        <v>444</v>
      </c>
      <c r="C198" s="2" t="s">
        <v>991</v>
      </c>
      <c r="D198" s="21">
        <v>6930</v>
      </c>
      <c r="E198" s="4" t="s">
        <v>440</v>
      </c>
      <c r="F198" s="17" t="s">
        <v>2051</v>
      </c>
      <c r="G198" s="17" t="s">
        <v>2052</v>
      </c>
      <c r="H198" s="24" t="str">
        <f>VLOOKUP(D198,Sheet1!A:D,3,0)</f>
        <v>XU10</v>
      </c>
      <c r="I198" s="26" t="str">
        <f>VLOOKUP(D198,Sheet4!A:D,4,0)</f>
        <v>Consumables</v>
      </c>
      <c r="J198" s="11" t="s">
        <v>3001</v>
      </c>
      <c r="K198" s="11" t="s">
        <v>2051</v>
      </c>
      <c r="L198" s="11">
        <v>0</v>
      </c>
      <c r="M198" s="11">
        <v>0</v>
      </c>
      <c r="N198" s="47" t="str">
        <f>VLOOKUP(D198,Sheet4!A:D,3,0)</f>
        <v>XU10</v>
      </c>
    </row>
    <row r="199" spans="1:14" ht="15.75" x14ac:dyDescent="0.25">
      <c r="A199" s="4" t="s">
        <v>445</v>
      </c>
      <c r="B199" s="4" t="s">
        <v>446</v>
      </c>
      <c r="C199" s="2" t="s">
        <v>991</v>
      </c>
      <c r="D199" s="21">
        <v>6930</v>
      </c>
      <c r="E199" s="4" t="s">
        <v>440</v>
      </c>
      <c r="F199" s="17" t="s">
        <v>2051</v>
      </c>
      <c r="G199" s="17" t="s">
        <v>2052</v>
      </c>
      <c r="H199" s="24" t="str">
        <f>VLOOKUP(D199,Sheet1!A:D,3,0)</f>
        <v>XU10</v>
      </c>
      <c r="I199" s="26" t="str">
        <f>VLOOKUP(D199,Sheet4!A:D,4,0)</f>
        <v>Consumables</v>
      </c>
      <c r="J199" s="11" t="s">
        <v>3001</v>
      </c>
      <c r="K199" s="11" t="s">
        <v>2051</v>
      </c>
      <c r="L199" s="11">
        <v>0</v>
      </c>
      <c r="M199" s="11">
        <v>0</v>
      </c>
      <c r="N199" s="47" t="str">
        <f>VLOOKUP(D199,Sheet4!A:D,3,0)</f>
        <v>XU10</v>
      </c>
    </row>
    <row r="200" spans="1:14" ht="15.75" x14ac:dyDescent="0.25">
      <c r="A200" s="4" t="s">
        <v>447</v>
      </c>
      <c r="B200" s="4" t="s">
        <v>448</v>
      </c>
      <c r="C200" s="2" t="s">
        <v>991</v>
      </c>
      <c r="D200" s="21">
        <v>6360</v>
      </c>
      <c r="E200" s="4" t="s">
        <v>449</v>
      </c>
      <c r="F200" s="17" t="s">
        <v>2051</v>
      </c>
      <c r="G200" s="17" t="s">
        <v>2052</v>
      </c>
      <c r="H200" s="24" t="str">
        <f>VLOOKUP(D200,Sheet1!A:D,3,0)</f>
        <v>XU10</v>
      </c>
      <c r="I200" s="26" t="str">
        <f>VLOOKUP(D200,Sheet4!A:D,4,0)</f>
        <v>Consumables</v>
      </c>
      <c r="J200" s="11" t="s">
        <v>3001</v>
      </c>
      <c r="K200" s="11" t="s">
        <v>2051</v>
      </c>
      <c r="L200" s="11">
        <v>0</v>
      </c>
      <c r="M200" s="11">
        <v>0</v>
      </c>
      <c r="N200" s="47" t="str">
        <f>VLOOKUP(D200,Sheet4!A:D,3,0)</f>
        <v>XU10</v>
      </c>
    </row>
    <row r="201" spans="1:14" ht="15.75" x14ac:dyDescent="0.25">
      <c r="A201" s="4" t="s">
        <v>450</v>
      </c>
      <c r="B201" s="4" t="s">
        <v>451</v>
      </c>
      <c r="C201" s="2" t="s">
        <v>991</v>
      </c>
      <c r="D201" s="21">
        <v>6360</v>
      </c>
      <c r="E201" s="4" t="s">
        <v>449</v>
      </c>
      <c r="F201" s="17" t="s">
        <v>2051</v>
      </c>
      <c r="G201" s="17" t="s">
        <v>2052</v>
      </c>
      <c r="H201" s="24" t="str">
        <f>VLOOKUP(D201,Sheet1!A:D,3,0)</f>
        <v>XU10</v>
      </c>
      <c r="I201" s="26" t="str">
        <f>VLOOKUP(D201,Sheet4!A:D,4,0)</f>
        <v>Consumables</v>
      </c>
      <c r="J201" s="11" t="s">
        <v>3001</v>
      </c>
      <c r="K201" s="11" t="s">
        <v>2051</v>
      </c>
      <c r="L201" s="11">
        <v>0</v>
      </c>
      <c r="M201" s="11">
        <v>0</v>
      </c>
      <c r="N201" s="47" t="str">
        <f>VLOOKUP(D201,Sheet4!A:D,3,0)</f>
        <v>XU10</v>
      </c>
    </row>
    <row r="202" spans="1:14" ht="15.75" x14ac:dyDescent="0.25">
      <c r="A202" s="4" t="s">
        <v>452</v>
      </c>
      <c r="B202" s="4" t="s">
        <v>453</v>
      </c>
      <c r="C202" s="2" t="s">
        <v>991</v>
      </c>
      <c r="D202" s="21">
        <v>6360</v>
      </c>
      <c r="E202" s="4" t="s">
        <v>449</v>
      </c>
      <c r="F202" s="17" t="s">
        <v>2051</v>
      </c>
      <c r="G202" s="17" t="s">
        <v>2052</v>
      </c>
      <c r="H202" s="24" t="str">
        <f>VLOOKUP(D202,Sheet1!A:D,3,0)</f>
        <v>XU10</v>
      </c>
      <c r="I202" s="26" t="str">
        <f>VLOOKUP(D202,Sheet4!A:D,4,0)</f>
        <v>Consumables</v>
      </c>
      <c r="J202" s="11" t="s">
        <v>3001</v>
      </c>
      <c r="K202" s="11" t="s">
        <v>2051</v>
      </c>
      <c r="L202" s="11">
        <v>0</v>
      </c>
      <c r="M202" s="11">
        <v>0</v>
      </c>
      <c r="N202" s="47" t="str">
        <f>VLOOKUP(D202,Sheet4!A:D,3,0)</f>
        <v>XU10</v>
      </c>
    </row>
    <row r="203" spans="1:14" ht="15.75" x14ac:dyDescent="0.25">
      <c r="A203" s="4" t="s">
        <v>454</v>
      </c>
      <c r="B203" s="4" t="s">
        <v>455</v>
      </c>
      <c r="C203" s="2" t="s">
        <v>991</v>
      </c>
      <c r="D203" s="21">
        <v>6370</v>
      </c>
      <c r="E203" s="4" t="s">
        <v>456</v>
      </c>
      <c r="F203" s="17" t="s">
        <v>2051</v>
      </c>
      <c r="G203" s="17" t="s">
        <v>2052</v>
      </c>
      <c r="H203" s="24" t="str">
        <f>VLOOKUP(D203,Sheet1!A:D,3,0)</f>
        <v>XU10</v>
      </c>
      <c r="I203" s="26" t="str">
        <f>VLOOKUP(D203,Sheet4!A:D,4,0)</f>
        <v>Consumables</v>
      </c>
      <c r="J203" s="11" t="s">
        <v>3001</v>
      </c>
      <c r="K203" s="11" t="s">
        <v>2051</v>
      </c>
      <c r="L203" s="11">
        <v>0</v>
      </c>
      <c r="M203" s="11">
        <v>0</v>
      </c>
      <c r="N203" s="47" t="str">
        <f>VLOOKUP(D203,Sheet4!A:D,3,0)</f>
        <v>XU10</v>
      </c>
    </row>
    <row r="204" spans="1:14" ht="15.75" x14ac:dyDescent="0.25">
      <c r="A204" s="4" t="s">
        <v>457</v>
      </c>
      <c r="B204" s="4" t="s">
        <v>458</v>
      </c>
      <c r="C204" s="2" t="s">
        <v>991</v>
      </c>
      <c r="D204" s="21">
        <v>6040</v>
      </c>
      <c r="E204" s="4" t="s">
        <v>331</v>
      </c>
      <c r="F204" s="17" t="s">
        <v>2051</v>
      </c>
      <c r="G204" s="17" t="s">
        <v>2052</v>
      </c>
      <c r="H204" s="24" t="str">
        <f>VLOOKUP(D204,Sheet1!A:D,3,0)</f>
        <v>XI10</v>
      </c>
      <c r="I204" s="26" t="str">
        <f>VLOOKUP(D204,Sheet4!A:D,4,0)</f>
        <v>Animals</v>
      </c>
      <c r="J204" s="11" t="s">
        <v>3001</v>
      </c>
      <c r="K204" s="11" t="s">
        <v>2051</v>
      </c>
      <c r="L204" s="11">
        <v>0</v>
      </c>
      <c r="M204" s="11">
        <v>0</v>
      </c>
      <c r="N204" s="47" t="str">
        <f>VLOOKUP(D204,Sheet4!A:D,3,0)</f>
        <v>XI10</v>
      </c>
    </row>
    <row r="205" spans="1:14" ht="15.75" x14ac:dyDescent="0.25">
      <c r="A205" s="4" t="s">
        <v>459</v>
      </c>
      <c r="B205" s="4" t="s">
        <v>460</v>
      </c>
      <c r="C205" s="2" t="s">
        <v>991</v>
      </c>
      <c r="D205" s="21">
        <v>6370</v>
      </c>
      <c r="E205" s="4" t="s">
        <v>456</v>
      </c>
      <c r="F205" s="17" t="s">
        <v>2051</v>
      </c>
      <c r="G205" s="17" t="s">
        <v>2052</v>
      </c>
      <c r="H205" s="24" t="str">
        <f>VLOOKUP(D205,Sheet1!A:D,3,0)</f>
        <v>XU10</v>
      </c>
      <c r="I205" s="26" t="str">
        <f>VLOOKUP(D205,Sheet4!A:D,4,0)</f>
        <v>Consumables</v>
      </c>
      <c r="J205" s="11" t="s">
        <v>3001</v>
      </c>
      <c r="K205" s="11" t="s">
        <v>2051</v>
      </c>
      <c r="L205" s="11">
        <v>0</v>
      </c>
      <c r="M205" s="11">
        <v>0</v>
      </c>
      <c r="N205" s="47" t="str">
        <f>VLOOKUP(D205,Sheet4!A:D,3,0)</f>
        <v>XU10</v>
      </c>
    </row>
    <row r="206" spans="1:14" ht="15.75" x14ac:dyDescent="0.25">
      <c r="A206" s="4" t="s">
        <v>461</v>
      </c>
      <c r="B206" s="4" t="s">
        <v>462</v>
      </c>
      <c r="C206" s="2" t="s">
        <v>991</v>
      </c>
      <c r="D206" s="21">
        <v>6370</v>
      </c>
      <c r="E206" s="4" t="s">
        <v>456</v>
      </c>
      <c r="F206" s="17" t="s">
        <v>2051</v>
      </c>
      <c r="G206" s="17" t="s">
        <v>2052</v>
      </c>
      <c r="H206" s="24" t="str">
        <f>VLOOKUP(D206,Sheet1!A:D,3,0)</f>
        <v>XU10</v>
      </c>
      <c r="I206" s="26" t="str">
        <f>VLOOKUP(D206,Sheet4!A:D,4,0)</f>
        <v>Consumables</v>
      </c>
      <c r="J206" s="11" t="s">
        <v>3001</v>
      </c>
      <c r="K206" s="11" t="s">
        <v>2051</v>
      </c>
      <c r="L206" s="11">
        <v>0</v>
      </c>
      <c r="M206" s="11">
        <v>0</v>
      </c>
      <c r="N206" s="47" t="str">
        <f>VLOOKUP(D206,Sheet4!A:D,3,0)</f>
        <v>XU10</v>
      </c>
    </row>
    <row r="207" spans="1:14" ht="15.75" x14ac:dyDescent="0.25">
      <c r="A207" s="4" t="s">
        <v>463</v>
      </c>
      <c r="B207" s="4" t="s">
        <v>464</v>
      </c>
      <c r="C207" s="2" t="s">
        <v>991</v>
      </c>
      <c r="D207" s="21">
        <v>6370</v>
      </c>
      <c r="E207" s="4" t="s">
        <v>456</v>
      </c>
      <c r="F207" s="17" t="s">
        <v>2051</v>
      </c>
      <c r="G207" s="17" t="s">
        <v>2052</v>
      </c>
      <c r="H207" s="24" t="str">
        <f>VLOOKUP(D207,Sheet1!A:D,3,0)</f>
        <v>XU10</v>
      </c>
      <c r="I207" s="26" t="str">
        <f>VLOOKUP(D207,Sheet4!A:D,4,0)</f>
        <v>Consumables</v>
      </c>
      <c r="J207" s="11" t="s">
        <v>3001</v>
      </c>
      <c r="K207" s="11" t="s">
        <v>2051</v>
      </c>
      <c r="L207" s="11">
        <v>0</v>
      </c>
      <c r="M207" s="11">
        <v>0</v>
      </c>
      <c r="N207" s="47" t="str">
        <f>VLOOKUP(D207,Sheet4!A:D,3,0)</f>
        <v>XU10</v>
      </c>
    </row>
    <row r="208" spans="1:14" ht="15.75" x14ac:dyDescent="0.25">
      <c r="A208" s="4" t="s">
        <v>465</v>
      </c>
      <c r="B208" s="4" t="s">
        <v>466</v>
      </c>
      <c r="C208" s="2" t="s">
        <v>991</v>
      </c>
      <c r="D208" s="21">
        <v>6370</v>
      </c>
      <c r="E208" s="4" t="s">
        <v>456</v>
      </c>
      <c r="F208" s="17" t="s">
        <v>2051</v>
      </c>
      <c r="G208" s="17" t="s">
        <v>2052</v>
      </c>
      <c r="H208" s="24" t="str">
        <f>VLOOKUP(D208,Sheet1!A:D,3,0)</f>
        <v>XU10</v>
      </c>
      <c r="I208" s="26" t="str">
        <f>VLOOKUP(D208,Sheet4!A:D,4,0)</f>
        <v>Consumables</v>
      </c>
      <c r="J208" s="11" t="s">
        <v>3001</v>
      </c>
      <c r="K208" s="11" t="s">
        <v>2051</v>
      </c>
      <c r="L208" s="11">
        <v>0</v>
      </c>
      <c r="M208" s="11">
        <v>0</v>
      </c>
      <c r="N208" s="47" t="str">
        <f>VLOOKUP(D208,Sheet4!A:D,3,0)</f>
        <v>XU10</v>
      </c>
    </row>
    <row r="209" spans="1:14" ht="15.75" x14ac:dyDescent="0.25">
      <c r="A209" s="4" t="s">
        <v>467</v>
      </c>
      <c r="B209" s="4" t="s">
        <v>468</v>
      </c>
      <c r="C209" s="2" t="s">
        <v>991</v>
      </c>
      <c r="D209" s="21">
        <v>6370</v>
      </c>
      <c r="E209" s="4" t="s">
        <v>456</v>
      </c>
      <c r="F209" s="17" t="s">
        <v>2051</v>
      </c>
      <c r="G209" s="17" t="s">
        <v>2052</v>
      </c>
      <c r="H209" s="24" t="str">
        <f>VLOOKUP(D209,Sheet1!A:D,3,0)</f>
        <v>XU10</v>
      </c>
      <c r="I209" s="26" t="str">
        <f>VLOOKUP(D209,Sheet4!A:D,4,0)</f>
        <v>Consumables</v>
      </c>
      <c r="J209" s="11" t="s">
        <v>3001</v>
      </c>
      <c r="K209" s="11" t="s">
        <v>2051</v>
      </c>
      <c r="L209" s="11">
        <v>0</v>
      </c>
      <c r="M209" s="11">
        <v>0</v>
      </c>
      <c r="N209" s="47" t="str">
        <f>VLOOKUP(D209,Sheet4!A:D,3,0)</f>
        <v>XU10</v>
      </c>
    </row>
    <row r="210" spans="1:14" ht="15.75" x14ac:dyDescent="0.25">
      <c r="A210" s="4" t="s">
        <v>469</v>
      </c>
      <c r="B210" s="4" t="s">
        <v>470</v>
      </c>
      <c r="C210" s="2" t="s">
        <v>991</v>
      </c>
      <c r="D210" s="21">
        <v>6370</v>
      </c>
      <c r="E210" s="4" t="s">
        <v>456</v>
      </c>
      <c r="F210" s="17" t="s">
        <v>2051</v>
      </c>
      <c r="G210" s="17" t="s">
        <v>2052</v>
      </c>
      <c r="H210" s="24" t="str">
        <f>VLOOKUP(D210,Sheet1!A:D,3,0)</f>
        <v>XU10</v>
      </c>
      <c r="I210" s="26" t="str">
        <f>VLOOKUP(D210,Sheet4!A:D,4,0)</f>
        <v>Consumables</v>
      </c>
      <c r="J210" s="11" t="s">
        <v>3001</v>
      </c>
      <c r="K210" s="11" t="s">
        <v>2051</v>
      </c>
      <c r="L210" s="11">
        <v>0</v>
      </c>
      <c r="M210" s="11">
        <v>0</v>
      </c>
      <c r="N210" s="47" t="str">
        <f>VLOOKUP(D210,Sheet4!A:D,3,0)</f>
        <v>XU10</v>
      </c>
    </row>
    <row r="211" spans="1:14" ht="15.75" x14ac:dyDescent="0.25">
      <c r="A211" s="4" t="s">
        <v>471</v>
      </c>
      <c r="B211" s="4" t="s">
        <v>472</v>
      </c>
      <c r="C211" s="2" t="s">
        <v>991</v>
      </c>
      <c r="D211" s="21">
        <v>6370</v>
      </c>
      <c r="E211" s="4" t="s">
        <v>456</v>
      </c>
      <c r="F211" s="17" t="s">
        <v>2051</v>
      </c>
      <c r="G211" s="17" t="s">
        <v>2052</v>
      </c>
      <c r="H211" s="24" t="str">
        <f>VLOOKUP(D211,Sheet1!A:D,3,0)</f>
        <v>XU10</v>
      </c>
      <c r="I211" s="26" t="str">
        <f>VLOOKUP(D211,Sheet4!A:D,4,0)</f>
        <v>Consumables</v>
      </c>
      <c r="J211" s="11" t="s">
        <v>3001</v>
      </c>
      <c r="K211" s="11" t="s">
        <v>2051</v>
      </c>
      <c r="L211" s="11">
        <v>0</v>
      </c>
      <c r="M211" s="11">
        <v>0</v>
      </c>
      <c r="N211" s="47" t="str">
        <f>VLOOKUP(D211,Sheet4!A:D,3,0)</f>
        <v>XU10</v>
      </c>
    </row>
    <row r="212" spans="1:14" ht="15.75" x14ac:dyDescent="0.25">
      <c r="A212" s="4" t="s">
        <v>473</v>
      </c>
      <c r="B212" s="4" t="s">
        <v>474</v>
      </c>
      <c r="C212" s="2" t="s">
        <v>991</v>
      </c>
      <c r="D212" s="21">
        <v>6440</v>
      </c>
      <c r="E212" s="4" t="s">
        <v>260</v>
      </c>
      <c r="F212" s="17" t="s">
        <v>2051</v>
      </c>
      <c r="G212" s="17" t="s">
        <v>2052</v>
      </c>
      <c r="H212" s="24" t="str">
        <f>VLOOKUP(D212,Sheet1!A:D,3,0)</f>
        <v>XU10</v>
      </c>
      <c r="I212" s="26" t="str">
        <f>VLOOKUP(D212,Sheet4!A:D,4,0)</f>
        <v>Consumables</v>
      </c>
      <c r="J212" s="11" t="s">
        <v>3001</v>
      </c>
      <c r="K212" s="11" t="s">
        <v>2051</v>
      </c>
      <c r="L212" s="11">
        <v>0</v>
      </c>
      <c r="M212" s="11">
        <v>0</v>
      </c>
      <c r="N212" s="47" t="str">
        <f>VLOOKUP(D212,Sheet4!A:D,3,0)</f>
        <v>XU10</v>
      </c>
    </row>
    <row r="213" spans="1:14" ht="15.75" x14ac:dyDescent="0.25">
      <c r="A213" s="4" t="s">
        <v>475</v>
      </c>
      <c r="B213" s="4" t="s">
        <v>476</v>
      </c>
      <c r="C213" s="2" t="s">
        <v>991</v>
      </c>
      <c r="D213" s="21">
        <v>6040</v>
      </c>
      <c r="E213" s="4" t="s">
        <v>331</v>
      </c>
      <c r="F213" s="17" t="s">
        <v>2051</v>
      </c>
      <c r="G213" s="17" t="s">
        <v>2052</v>
      </c>
      <c r="H213" s="24" t="str">
        <f>VLOOKUP(D213,Sheet1!A:D,3,0)</f>
        <v>XI10</v>
      </c>
      <c r="I213" s="26" t="str">
        <f>VLOOKUP(D213,Sheet4!A:D,4,0)</f>
        <v>Animals</v>
      </c>
      <c r="J213" s="11" t="s">
        <v>3001</v>
      </c>
      <c r="K213" s="11" t="s">
        <v>2051</v>
      </c>
      <c r="L213" s="11">
        <v>0</v>
      </c>
      <c r="M213" s="11">
        <v>0</v>
      </c>
      <c r="N213" s="47" t="str">
        <f>VLOOKUP(D213,Sheet4!A:D,3,0)</f>
        <v>XI10</v>
      </c>
    </row>
    <row r="214" spans="1:14" ht="15.75" x14ac:dyDescent="0.25">
      <c r="A214" s="4" t="s">
        <v>477</v>
      </c>
      <c r="B214" s="4" t="s">
        <v>478</v>
      </c>
      <c r="C214" s="2" t="s">
        <v>991</v>
      </c>
      <c r="D214" s="21">
        <v>6400</v>
      </c>
      <c r="E214" s="4" t="s">
        <v>479</v>
      </c>
      <c r="F214" s="17" t="s">
        <v>2051</v>
      </c>
      <c r="G214" s="17" t="s">
        <v>2052</v>
      </c>
      <c r="H214" s="24" t="str">
        <f>VLOOKUP(D214,Sheet1!A:D,3,0)</f>
        <v>XU10</v>
      </c>
      <c r="I214" s="26" t="str">
        <f>VLOOKUP(D214,Sheet4!A:D,4,0)</f>
        <v>Consumables</v>
      </c>
      <c r="J214" s="11" t="s">
        <v>3001</v>
      </c>
      <c r="K214" s="11" t="s">
        <v>2051</v>
      </c>
      <c r="L214" s="11">
        <v>0</v>
      </c>
      <c r="M214" s="11">
        <v>0</v>
      </c>
      <c r="N214" s="47" t="str">
        <f>VLOOKUP(D214,Sheet4!A:D,3,0)</f>
        <v>XU10</v>
      </c>
    </row>
    <row r="215" spans="1:14" ht="15.75" x14ac:dyDescent="0.25">
      <c r="A215" s="4" t="s">
        <v>480</v>
      </c>
      <c r="B215" s="4" t="s">
        <v>481</v>
      </c>
      <c r="C215" s="2" t="s">
        <v>991</v>
      </c>
      <c r="D215" s="21">
        <v>6050</v>
      </c>
      <c r="E215" s="4" t="s">
        <v>337</v>
      </c>
      <c r="F215" s="17" t="s">
        <v>2051</v>
      </c>
      <c r="G215" s="17" t="s">
        <v>2052</v>
      </c>
      <c r="H215" s="24" t="str">
        <f>VLOOKUP(D215,Sheet1!A:D,3,0)</f>
        <v>XI10</v>
      </c>
      <c r="I215" s="26" t="str">
        <f>VLOOKUP(D215,Sheet4!A:D,4,0)</f>
        <v>Animals</v>
      </c>
      <c r="J215" s="11" t="s">
        <v>3001</v>
      </c>
      <c r="K215" s="11" t="s">
        <v>2051</v>
      </c>
      <c r="L215" s="11">
        <v>0</v>
      </c>
      <c r="M215" s="11">
        <v>0</v>
      </c>
      <c r="N215" s="47" t="str">
        <f>VLOOKUP(D215,Sheet4!A:D,3,0)</f>
        <v>XI10</v>
      </c>
    </row>
    <row r="216" spans="1:14" ht="15.75" x14ac:dyDescent="0.25">
      <c r="A216" s="4" t="s">
        <v>482</v>
      </c>
      <c r="B216" s="4" t="s">
        <v>483</v>
      </c>
      <c r="C216" s="2" t="s">
        <v>991</v>
      </c>
      <c r="D216" s="21">
        <v>6400</v>
      </c>
      <c r="E216" s="4" t="s">
        <v>479</v>
      </c>
      <c r="F216" s="17" t="s">
        <v>2051</v>
      </c>
      <c r="G216" s="17" t="s">
        <v>2052</v>
      </c>
      <c r="H216" s="24" t="str">
        <f>VLOOKUP(D216,Sheet1!A:D,3,0)</f>
        <v>XU10</v>
      </c>
      <c r="I216" s="26" t="str">
        <f>VLOOKUP(D216,Sheet4!A:D,4,0)</f>
        <v>Consumables</v>
      </c>
      <c r="J216" s="11" t="s">
        <v>3001</v>
      </c>
      <c r="K216" s="11" t="s">
        <v>2051</v>
      </c>
      <c r="L216" s="11">
        <v>0</v>
      </c>
      <c r="M216" s="11">
        <v>0</v>
      </c>
      <c r="N216" s="47" t="str">
        <f>VLOOKUP(D216,Sheet4!A:D,3,0)</f>
        <v>XU10</v>
      </c>
    </row>
    <row r="217" spans="1:14" ht="15.75" x14ac:dyDescent="0.25">
      <c r="A217" s="4" t="s">
        <v>484</v>
      </c>
      <c r="B217" s="4" t="s">
        <v>485</v>
      </c>
      <c r="C217" s="2" t="s">
        <v>991</v>
      </c>
      <c r="D217" s="21">
        <v>6400</v>
      </c>
      <c r="E217" s="4" t="s">
        <v>479</v>
      </c>
      <c r="F217" s="17" t="s">
        <v>2051</v>
      </c>
      <c r="G217" s="17" t="s">
        <v>2052</v>
      </c>
      <c r="H217" s="24" t="str">
        <f>VLOOKUP(D217,Sheet1!A:D,3,0)</f>
        <v>XU10</v>
      </c>
      <c r="I217" s="26" t="str">
        <f>VLOOKUP(D217,Sheet4!A:D,4,0)</f>
        <v>Consumables</v>
      </c>
      <c r="J217" s="11" t="s">
        <v>3001</v>
      </c>
      <c r="K217" s="11" t="s">
        <v>2051</v>
      </c>
      <c r="L217" s="11">
        <v>0</v>
      </c>
      <c r="M217" s="11">
        <v>0</v>
      </c>
      <c r="N217" s="47" t="str">
        <f>VLOOKUP(D217,Sheet4!A:D,3,0)</f>
        <v>XU10</v>
      </c>
    </row>
    <row r="218" spans="1:14" ht="15.75" x14ac:dyDescent="0.25">
      <c r="A218" s="4" t="s">
        <v>486</v>
      </c>
      <c r="B218" s="4" t="s">
        <v>487</v>
      </c>
      <c r="C218" s="2" t="s">
        <v>991</v>
      </c>
      <c r="D218" s="21">
        <v>6400</v>
      </c>
      <c r="E218" s="4" t="s">
        <v>479</v>
      </c>
      <c r="F218" s="17" t="s">
        <v>2051</v>
      </c>
      <c r="G218" s="17" t="s">
        <v>2052</v>
      </c>
      <c r="H218" s="24" t="str">
        <f>VLOOKUP(D218,Sheet1!A:D,3,0)</f>
        <v>XU10</v>
      </c>
      <c r="I218" s="26" t="str">
        <f>VLOOKUP(D218,Sheet4!A:D,4,0)</f>
        <v>Consumables</v>
      </c>
      <c r="J218" s="11" t="s">
        <v>3001</v>
      </c>
      <c r="K218" s="11" t="s">
        <v>2051</v>
      </c>
      <c r="L218" s="11">
        <v>0</v>
      </c>
      <c r="M218" s="11">
        <v>0</v>
      </c>
      <c r="N218" s="47" t="str">
        <f>VLOOKUP(D218,Sheet4!A:D,3,0)</f>
        <v>XU10</v>
      </c>
    </row>
    <row r="219" spans="1:14" ht="15.75" x14ac:dyDescent="0.25">
      <c r="A219" s="4" t="s">
        <v>488</v>
      </c>
      <c r="B219" s="4" t="s">
        <v>489</v>
      </c>
      <c r="C219" s="2" t="s">
        <v>991</v>
      </c>
      <c r="D219" s="21">
        <v>6400</v>
      </c>
      <c r="E219" s="4" t="s">
        <v>479</v>
      </c>
      <c r="F219" s="17" t="s">
        <v>2051</v>
      </c>
      <c r="G219" s="17" t="s">
        <v>2052</v>
      </c>
      <c r="H219" s="24" t="str">
        <f>VLOOKUP(D219,Sheet1!A:D,3,0)</f>
        <v>XU10</v>
      </c>
      <c r="I219" s="26" t="str">
        <f>VLOOKUP(D219,Sheet4!A:D,4,0)</f>
        <v>Consumables</v>
      </c>
      <c r="J219" s="11" t="s">
        <v>3001</v>
      </c>
      <c r="K219" s="11" t="s">
        <v>2051</v>
      </c>
      <c r="L219" s="11">
        <v>0</v>
      </c>
      <c r="M219" s="11">
        <v>0</v>
      </c>
      <c r="N219" s="47" t="str">
        <f>VLOOKUP(D219,Sheet4!A:D,3,0)</f>
        <v>XU10</v>
      </c>
    </row>
    <row r="220" spans="1:14" ht="15.75" x14ac:dyDescent="0.25">
      <c r="A220" s="4" t="s">
        <v>490</v>
      </c>
      <c r="B220" s="4" t="s">
        <v>491</v>
      </c>
      <c r="C220" s="2" t="s">
        <v>991</v>
      </c>
      <c r="D220" s="21">
        <v>6400</v>
      </c>
      <c r="E220" s="4" t="s">
        <v>479</v>
      </c>
      <c r="F220" s="17" t="s">
        <v>2051</v>
      </c>
      <c r="G220" s="17" t="s">
        <v>2052</v>
      </c>
      <c r="H220" s="24" t="str">
        <f>VLOOKUP(D220,Sheet1!A:D,3,0)</f>
        <v>XU10</v>
      </c>
      <c r="I220" s="26" t="str">
        <f>VLOOKUP(D220,Sheet4!A:D,4,0)</f>
        <v>Consumables</v>
      </c>
      <c r="J220" s="11" t="s">
        <v>3001</v>
      </c>
      <c r="K220" s="11" t="s">
        <v>2051</v>
      </c>
      <c r="L220" s="11">
        <v>0</v>
      </c>
      <c r="M220" s="11">
        <v>0</v>
      </c>
      <c r="N220" s="47" t="str">
        <f>VLOOKUP(D220,Sheet4!A:D,3,0)</f>
        <v>XU10</v>
      </c>
    </row>
    <row r="221" spans="1:14" ht="15.75" x14ac:dyDescent="0.25">
      <c r="A221" s="4" t="s">
        <v>492</v>
      </c>
      <c r="B221" s="4" t="s">
        <v>493</v>
      </c>
      <c r="C221" s="2" t="s">
        <v>991</v>
      </c>
      <c r="D221" s="21">
        <v>6420</v>
      </c>
      <c r="E221" s="4" t="s">
        <v>494</v>
      </c>
      <c r="F221" s="17" t="s">
        <v>2051</v>
      </c>
      <c r="G221" s="17" t="s">
        <v>2052</v>
      </c>
      <c r="H221" s="24" t="str">
        <f>VLOOKUP(D221,Sheet1!A:D,3,0)</f>
        <v>XU10</v>
      </c>
      <c r="I221" s="26" t="str">
        <f>VLOOKUP(D221,Sheet4!A:D,4,0)</f>
        <v>Consumables</v>
      </c>
      <c r="J221" s="11" t="s">
        <v>3001</v>
      </c>
      <c r="K221" s="11" t="s">
        <v>2051</v>
      </c>
      <c r="L221" s="11">
        <v>0</v>
      </c>
      <c r="M221" s="11">
        <v>0</v>
      </c>
      <c r="N221" s="47" t="str">
        <f>VLOOKUP(D221,Sheet4!A:D,3,0)</f>
        <v>XU10</v>
      </c>
    </row>
    <row r="222" spans="1:14" ht="15.75" x14ac:dyDescent="0.25">
      <c r="A222" s="4" t="s">
        <v>495</v>
      </c>
      <c r="B222" s="4" t="s">
        <v>496</v>
      </c>
      <c r="C222" s="2" t="s">
        <v>991</v>
      </c>
      <c r="D222" s="21">
        <v>6360</v>
      </c>
      <c r="E222" s="4" t="s">
        <v>449</v>
      </c>
      <c r="F222" s="17" t="s">
        <v>2051</v>
      </c>
      <c r="G222" s="17" t="s">
        <v>2052</v>
      </c>
      <c r="H222" s="24" t="str">
        <f>VLOOKUP(D222,Sheet1!A:D,3,0)</f>
        <v>XU10</v>
      </c>
      <c r="I222" s="26" t="str">
        <f>VLOOKUP(D222,Sheet4!A:D,4,0)</f>
        <v>Consumables</v>
      </c>
      <c r="J222" s="11" t="s">
        <v>3001</v>
      </c>
      <c r="K222" s="11" t="s">
        <v>2051</v>
      </c>
      <c r="L222" s="11">
        <v>0</v>
      </c>
      <c r="M222" s="11">
        <v>0</v>
      </c>
      <c r="N222" s="47" t="str">
        <f>VLOOKUP(D222,Sheet4!A:D,3,0)</f>
        <v>XU10</v>
      </c>
    </row>
    <row r="223" spans="1:14" ht="15.75" x14ac:dyDescent="0.25">
      <c r="A223" s="4" t="s">
        <v>497</v>
      </c>
      <c r="B223" s="4" t="s">
        <v>498</v>
      </c>
      <c r="C223" s="2" t="s">
        <v>991</v>
      </c>
      <c r="D223" s="21">
        <v>6420</v>
      </c>
      <c r="E223" s="4" t="s">
        <v>494</v>
      </c>
      <c r="F223" s="17" t="s">
        <v>2051</v>
      </c>
      <c r="G223" s="17" t="s">
        <v>2052</v>
      </c>
      <c r="H223" s="24" t="str">
        <f>VLOOKUP(D223,Sheet1!A:D,3,0)</f>
        <v>XU10</v>
      </c>
      <c r="I223" s="26" t="str">
        <f>VLOOKUP(D223,Sheet4!A:D,4,0)</f>
        <v>Consumables</v>
      </c>
      <c r="J223" s="11" t="s">
        <v>3001</v>
      </c>
      <c r="K223" s="11" t="s">
        <v>2051</v>
      </c>
      <c r="L223" s="11">
        <v>0</v>
      </c>
      <c r="M223" s="11">
        <v>0</v>
      </c>
      <c r="N223" s="47" t="str">
        <f>VLOOKUP(D223,Sheet4!A:D,3,0)</f>
        <v>XU10</v>
      </c>
    </row>
    <row r="224" spans="1:14" ht="15.75" x14ac:dyDescent="0.25">
      <c r="A224" s="4" t="s">
        <v>499</v>
      </c>
      <c r="B224" s="4" t="s">
        <v>500</v>
      </c>
      <c r="C224" s="2" t="s">
        <v>991</v>
      </c>
      <c r="D224" s="21">
        <v>6360</v>
      </c>
      <c r="E224" s="4" t="s">
        <v>449</v>
      </c>
      <c r="F224" s="17" t="s">
        <v>2051</v>
      </c>
      <c r="G224" s="17" t="s">
        <v>2052</v>
      </c>
      <c r="H224" s="24" t="str">
        <f>VLOOKUP(D224,Sheet1!A:D,3,0)</f>
        <v>XU10</v>
      </c>
      <c r="I224" s="26" t="str">
        <f>VLOOKUP(D224,Sheet4!A:D,4,0)</f>
        <v>Consumables</v>
      </c>
      <c r="J224" s="11" t="s">
        <v>3001</v>
      </c>
      <c r="K224" s="11" t="s">
        <v>2051</v>
      </c>
      <c r="L224" s="11">
        <v>0</v>
      </c>
      <c r="M224" s="11">
        <v>0</v>
      </c>
      <c r="N224" s="47" t="str">
        <f>VLOOKUP(D224,Sheet4!A:D,3,0)</f>
        <v>XU10</v>
      </c>
    </row>
    <row r="225" spans="1:14" ht="15.75" x14ac:dyDescent="0.25">
      <c r="A225" s="4" t="s">
        <v>501</v>
      </c>
      <c r="B225" s="4" t="s">
        <v>502</v>
      </c>
      <c r="C225" s="2" t="s">
        <v>991</v>
      </c>
      <c r="D225" s="21">
        <v>6360</v>
      </c>
      <c r="E225" s="4" t="s">
        <v>449</v>
      </c>
      <c r="F225" s="17" t="s">
        <v>2051</v>
      </c>
      <c r="G225" s="17" t="s">
        <v>2052</v>
      </c>
      <c r="H225" s="24" t="str">
        <f>VLOOKUP(D225,Sheet1!A:D,3,0)</f>
        <v>XU10</v>
      </c>
      <c r="I225" s="26" t="str">
        <f>VLOOKUP(D225,Sheet4!A:D,4,0)</f>
        <v>Consumables</v>
      </c>
      <c r="J225" s="11" t="s">
        <v>3001</v>
      </c>
      <c r="K225" s="11" t="s">
        <v>2051</v>
      </c>
      <c r="L225" s="11">
        <v>0</v>
      </c>
      <c r="M225" s="11">
        <v>0</v>
      </c>
      <c r="N225" s="47" t="str">
        <f>VLOOKUP(D225,Sheet4!A:D,3,0)</f>
        <v>XU10</v>
      </c>
    </row>
    <row r="226" spans="1:14" ht="15.75" x14ac:dyDescent="0.25">
      <c r="A226" s="4" t="s">
        <v>503</v>
      </c>
      <c r="B226" s="4" t="s">
        <v>504</v>
      </c>
      <c r="C226" s="2" t="s">
        <v>991</v>
      </c>
      <c r="D226" s="21">
        <v>6050</v>
      </c>
      <c r="E226" s="4" t="s">
        <v>337</v>
      </c>
      <c r="F226" s="17" t="s">
        <v>2051</v>
      </c>
      <c r="G226" s="17" t="s">
        <v>2052</v>
      </c>
      <c r="H226" s="24" t="str">
        <f>VLOOKUP(D226,Sheet1!A:D,3,0)</f>
        <v>XI10</v>
      </c>
      <c r="I226" s="26" t="str">
        <f>VLOOKUP(D226,Sheet4!A:D,4,0)</f>
        <v>Animals</v>
      </c>
      <c r="J226" s="11" t="s">
        <v>3001</v>
      </c>
      <c r="K226" s="11" t="s">
        <v>2051</v>
      </c>
      <c r="L226" s="11">
        <v>0</v>
      </c>
      <c r="M226" s="11">
        <v>0</v>
      </c>
      <c r="N226" s="47" t="str">
        <f>VLOOKUP(D226,Sheet4!A:D,3,0)</f>
        <v>XI10</v>
      </c>
    </row>
    <row r="227" spans="1:14" ht="15.75" x14ac:dyDescent="0.25">
      <c r="A227" s="4" t="s">
        <v>505</v>
      </c>
      <c r="B227" s="4" t="s">
        <v>506</v>
      </c>
      <c r="C227" s="2" t="s">
        <v>991</v>
      </c>
      <c r="D227" s="21">
        <v>6360</v>
      </c>
      <c r="E227" s="4" t="s">
        <v>449</v>
      </c>
      <c r="F227" s="17" t="s">
        <v>2051</v>
      </c>
      <c r="G227" s="17" t="s">
        <v>2052</v>
      </c>
      <c r="H227" s="24" t="str">
        <f>VLOOKUP(D227,Sheet1!A:D,3,0)</f>
        <v>XU10</v>
      </c>
      <c r="I227" s="26" t="str">
        <f>VLOOKUP(D227,Sheet4!A:D,4,0)</f>
        <v>Consumables</v>
      </c>
      <c r="J227" s="11" t="s">
        <v>3001</v>
      </c>
      <c r="K227" s="11" t="s">
        <v>2051</v>
      </c>
      <c r="L227" s="11">
        <v>0</v>
      </c>
      <c r="M227" s="11">
        <v>0</v>
      </c>
      <c r="N227" s="47" t="str">
        <f>VLOOKUP(D227,Sheet4!A:D,3,0)</f>
        <v>XU10</v>
      </c>
    </row>
    <row r="228" spans="1:14" ht="15.75" x14ac:dyDescent="0.25">
      <c r="A228" s="4" t="s">
        <v>507</v>
      </c>
      <c r="B228" s="4" t="s">
        <v>508</v>
      </c>
      <c r="C228" s="2" t="s">
        <v>991</v>
      </c>
      <c r="D228" s="21">
        <v>6360</v>
      </c>
      <c r="E228" s="4" t="s">
        <v>449</v>
      </c>
      <c r="F228" s="17" t="s">
        <v>2051</v>
      </c>
      <c r="G228" s="17" t="s">
        <v>2052</v>
      </c>
      <c r="H228" s="24" t="str">
        <f>VLOOKUP(D228,Sheet1!A:D,3,0)</f>
        <v>XU10</v>
      </c>
      <c r="I228" s="26" t="str">
        <f>VLOOKUP(D228,Sheet4!A:D,4,0)</f>
        <v>Consumables</v>
      </c>
      <c r="J228" s="11" t="s">
        <v>3001</v>
      </c>
      <c r="K228" s="11" t="s">
        <v>2051</v>
      </c>
      <c r="L228" s="11">
        <v>0</v>
      </c>
      <c r="M228" s="11">
        <v>0</v>
      </c>
      <c r="N228" s="47" t="str">
        <f>VLOOKUP(D228,Sheet4!A:D,3,0)</f>
        <v>XU10</v>
      </c>
    </row>
    <row r="229" spans="1:14" ht="15.75" x14ac:dyDescent="0.25">
      <c r="A229" s="4" t="s">
        <v>509</v>
      </c>
      <c r="B229" s="4" t="s">
        <v>510</v>
      </c>
      <c r="C229" s="2" t="s">
        <v>991</v>
      </c>
      <c r="D229" s="21">
        <v>6440</v>
      </c>
      <c r="E229" s="4" t="s">
        <v>260</v>
      </c>
      <c r="F229" s="17" t="s">
        <v>2051</v>
      </c>
      <c r="G229" s="17" t="s">
        <v>2052</v>
      </c>
      <c r="H229" s="24" t="str">
        <f>VLOOKUP(D229,Sheet1!A:D,3,0)</f>
        <v>XU10</v>
      </c>
      <c r="I229" s="26" t="str">
        <f>VLOOKUP(D229,Sheet4!A:D,4,0)</f>
        <v>Consumables</v>
      </c>
      <c r="J229" s="11" t="s">
        <v>3001</v>
      </c>
      <c r="K229" s="11" t="s">
        <v>2051</v>
      </c>
      <c r="L229" s="11">
        <v>0</v>
      </c>
      <c r="M229" s="11">
        <v>0</v>
      </c>
      <c r="N229" s="47" t="str">
        <f>VLOOKUP(D229,Sheet4!A:D,3,0)</f>
        <v>XU10</v>
      </c>
    </row>
    <row r="230" spans="1:14" ht="15.75" x14ac:dyDescent="0.25">
      <c r="A230" s="4" t="s">
        <v>511</v>
      </c>
      <c r="B230" s="4" t="s">
        <v>512</v>
      </c>
      <c r="C230" s="2" t="s">
        <v>991</v>
      </c>
      <c r="D230" s="21">
        <v>6410</v>
      </c>
      <c r="E230" s="4" t="s">
        <v>513</v>
      </c>
      <c r="F230" s="17" t="s">
        <v>2051</v>
      </c>
      <c r="G230" s="17" t="s">
        <v>2052</v>
      </c>
      <c r="H230" s="24" t="str">
        <f>VLOOKUP(D230,Sheet1!A:D,3,0)</f>
        <v>XU10</v>
      </c>
      <c r="I230" s="26" t="str">
        <f>VLOOKUP(D230,Sheet4!A:D,4,0)</f>
        <v>Consumables</v>
      </c>
      <c r="J230" s="11" t="s">
        <v>3001</v>
      </c>
      <c r="K230" s="11" t="s">
        <v>2051</v>
      </c>
      <c r="L230" s="11">
        <v>0</v>
      </c>
      <c r="M230" s="11">
        <v>0</v>
      </c>
      <c r="N230" s="47" t="str">
        <f>VLOOKUP(D230,Sheet4!A:D,3,0)</f>
        <v>XU10</v>
      </c>
    </row>
    <row r="231" spans="1:14" ht="15.75" x14ac:dyDescent="0.25">
      <c r="A231" s="4" t="s">
        <v>514</v>
      </c>
      <c r="B231" s="4" t="s">
        <v>515</v>
      </c>
      <c r="C231" s="2" t="s">
        <v>991</v>
      </c>
      <c r="D231" s="21">
        <v>6410</v>
      </c>
      <c r="E231" s="4" t="s">
        <v>513</v>
      </c>
      <c r="F231" s="17" t="s">
        <v>2051</v>
      </c>
      <c r="G231" s="17" t="s">
        <v>2052</v>
      </c>
      <c r="H231" s="24" t="str">
        <f>VLOOKUP(D231,Sheet1!A:D,3,0)</f>
        <v>XU10</v>
      </c>
      <c r="I231" s="26" t="str">
        <f>VLOOKUP(D231,Sheet4!A:D,4,0)</f>
        <v>Consumables</v>
      </c>
      <c r="J231" s="11" t="s">
        <v>3001</v>
      </c>
      <c r="K231" s="11" t="s">
        <v>2051</v>
      </c>
      <c r="L231" s="11">
        <v>0</v>
      </c>
      <c r="M231" s="11">
        <v>0</v>
      </c>
      <c r="N231" s="47" t="str">
        <f>VLOOKUP(D231,Sheet4!A:D,3,0)</f>
        <v>XU10</v>
      </c>
    </row>
    <row r="232" spans="1:14" ht="15.75" x14ac:dyDescent="0.25">
      <c r="A232" s="4" t="s">
        <v>516</v>
      </c>
      <c r="B232" s="4" t="s">
        <v>517</v>
      </c>
      <c r="C232" s="2" t="s">
        <v>991</v>
      </c>
      <c r="D232" s="21">
        <v>6410</v>
      </c>
      <c r="E232" s="4" t="s">
        <v>513</v>
      </c>
      <c r="F232" s="17" t="s">
        <v>2051</v>
      </c>
      <c r="G232" s="17" t="s">
        <v>2052</v>
      </c>
      <c r="H232" s="24" t="str">
        <f>VLOOKUP(D232,Sheet1!A:D,3,0)</f>
        <v>XU10</v>
      </c>
      <c r="I232" s="26" t="str">
        <f>VLOOKUP(D232,Sheet4!A:D,4,0)</f>
        <v>Consumables</v>
      </c>
      <c r="J232" s="11" t="s">
        <v>3001</v>
      </c>
      <c r="K232" s="11" t="s">
        <v>2051</v>
      </c>
      <c r="L232" s="11">
        <v>0</v>
      </c>
      <c r="M232" s="11">
        <v>0</v>
      </c>
      <c r="N232" s="47" t="str">
        <f>VLOOKUP(D232,Sheet4!A:D,3,0)</f>
        <v>XU10</v>
      </c>
    </row>
    <row r="233" spans="1:14" ht="15.75" x14ac:dyDescent="0.25">
      <c r="A233" s="4" t="s">
        <v>518</v>
      </c>
      <c r="B233" s="4" t="s">
        <v>519</v>
      </c>
      <c r="C233" s="2" t="s">
        <v>991</v>
      </c>
      <c r="D233" s="21">
        <v>6410</v>
      </c>
      <c r="E233" s="4" t="s">
        <v>513</v>
      </c>
      <c r="F233" s="17" t="s">
        <v>2051</v>
      </c>
      <c r="G233" s="17" t="s">
        <v>2052</v>
      </c>
      <c r="H233" s="24" t="str">
        <f>VLOOKUP(D233,Sheet1!A:D,3,0)</f>
        <v>XU10</v>
      </c>
      <c r="I233" s="26" t="str">
        <f>VLOOKUP(D233,Sheet4!A:D,4,0)</f>
        <v>Consumables</v>
      </c>
      <c r="J233" s="11" t="s">
        <v>3001</v>
      </c>
      <c r="K233" s="11" t="s">
        <v>2051</v>
      </c>
      <c r="L233" s="11">
        <v>0</v>
      </c>
      <c r="M233" s="11">
        <v>0</v>
      </c>
      <c r="N233" s="47" t="str">
        <f>VLOOKUP(D233,Sheet4!A:D,3,0)</f>
        <v>XU10</v>
      </c>
    </row>
    <row r="234" spans="1:14" ht="15.75" x14ac:dyDescent="0.25">
      <c r="A234" s="4" t="s">
        <v>520</v>
      </c>
      <c r="B234" s="4" t="s">
        <v>521</v>
      </c>
      <c r="C234" s="2" t="s">
        <v>991</v>
      </c>
      <c r="D234" s="21">
        <v>6430</v>
      </c>
      <c r="E234" s="4" t="s">
        <v>522</v>
      </c>
      <c r="F234" s="17" t="s">
        <v>2051</v>
      </c>
      <c r="G234" s="17" t="s">
        <v>2052</v>
      </c>
      <c r="H234" s="24" t="str">
        <f>VLOOKUP(D234,Sheet1!A:D,3,0)</f>
        <v>XU10</v>
      </c>
      <c r="I234" s="26" t="str">
        <f>VLOOKUP(D234,Sheet4!A:D,4,0)</f>
        <v>Consumables</v>
      </c>
      <c r="J234" s="11" t="s">
        <v>3001</v>
      </c>
      <c r="K234" s="11" t="s">
        <v>2051</v>
      </c>
      <c r="L234" s="11">
        <v>0</v>
      </c>
      <c r="M234" s="11">
        <v>0</v>
      </c>
      <c r="N234" s="47" t="str">
        <f>VLOOKUP(D234,Sheet4!A:D,3,0)</f>
        <v>XU10</v>
      </c>
    </row>
    <row r="235" spans="1:14" ht="15.75" x14ac:dyDescent="0.25">
      <c r="A235" s="4" t="s">
        <v>523</v>
      </c>
      <c r="B235" s="4" t="s">
        <v>524</v>
      </c>
      <c r="C235" s="2" t="s">
        <v>991</v>
      </c>
      <c r="D235" s="21">
        <v>6430</v>
      </c>
      <c r="E235" s="4" t="s">
        <v>522</v>
      </c>
      <c r="F235" s="17" t="s">
        <v>2051</v>
      </c>
      <c r="G235" s="17" t="s">
        <v>2052</v>
      </c>
      <c r="H235" s="24" t="str">
        <f>VLOOKUP(D235,Sheet1!A:D,3,0)</f>
        <v>XU10</v>
      </c>
      <c r="I235" s="26" t="str">
        <f>VLOOKUP(D235,Sheet4!A:D,4,0)</f>
        <v>Consumables</v>
      </c>
      <c r="J235" s="11" t="s">
        <v>3001</v>
      </c>
      <c r="K235" s="11" t="s">
        <v>2051</v>
      </c>
      <c r="L235" s="11">
        <v>0</v>
      </c>
      <c r="M235" s="11">
        <v>0</v>
      </c>
      <c r="N235" s="47" t="str">
        <f>VLOOKUP(D235,Sheet4!A:D,3,0)</f>
        <v>XU10</v>
      </c>
    </row>
    <row r="236" spans="1:14" ht="15.75" x14ac:dyDescent="0.25">
      <c r="A236" s="4" t="s">
        <v>525</v>
      </c>
      <c r="B236" s="4" t="s">
        <v>526</v>
      </c>
      <c r="C236" s="2" t="s">
        <v>991</v>
      </c>
      <c r="D236" s="21">
        <v>6430</v>
      </c>
      <c r="E236" s="4" t="s">
        <v>522</v>
      </c>
      <c r="F236" s="17" t="s">
        <v>2051</v>
      </c>
      <c r="G236" s="17" t="s">
        <v>2052</v>
      </c>
      <c r="H236" s="24" t="str">
        <f>VLOOKUP(D236,Sheet1!A:D,3,0)</f>
        <v>XU10</v>
      </c>
      <c r="I236" s="26" t="str">
        <f>VLOOKUP(D236,Sheet4!A:D,4,0)</f>
        <v>Consumables</v>
      </c>
      <c r="J236" s="11" t="s">
        <v>3001</v>
      </c>
      <c r="K236" s="11" t="s">
        <v>2051</v>
      </c>
      <c r="L236" s="11">
        <v>0</v>
      </c>
      <c r="M236" s="11">
        <v>0</v>
      </c>
      <c r="N236" s="47" t="str">
        <f>VLOOKUP(D236,Sheet4!A:D,3,0)</f>
        <v>XU10</v>
      </c>
    </row>
    <row r="237" spans="1:14" ht="15.75" x14ac:dyDescent="0.25">
      <c r="A237" s="4" t="s">
        <v>527</v>
      </c>
      <c r="B237" s="4" t="s">
        <v>528</v>
      </c>
      <c r="C237" s="2" t="s">
        <v>991</v>
      </c>
      <c r="D237" s="21">
        <v>6050</v>
      </c>
      <c r="E237" s="4" t="s">
        <v>337</v>
      </c>
      <c r="F237" s="17" t="s">
        <v>2051</v>
      </c>
      <c r="G237" s="17" t="s">
        <v>2052</v>
      </c>
      <c r="H237" s="24" t="str">
        <f>VLOOKUP(D237,Sheet1!A:D,3,0)</f>
        <v>XI10</v>
      </c>
      <c r="I237" s="26" t="str">
        <f>VLOOKUP(D237,Sheet4!A:D,4,0)</f>
        <v>Animals</v>
      </c>
      <c r="J237" s="11" t="s">
        <v>3001</v>
      </c>
      <c r="K237" s="11" t="s">
        <v>2051</v>
      </c>
      <c r="L237" s="11">
        <v>0</v>
      </c>
      <c r="M237" s="11">
        <v>0</v>
      </c>
      <c r="N237" s="47" t="str">
        <f>VLOOKUP(D237,Sheet4!A:D,3,0)</f>
        <v>XI10</v>
      </c>
    </row>
    <row r="238" spans="1:14" ht="15.75" x14ac:dyDescent="0.25">
      <c r="A238" s="4" t="s">
        <v>529</v>
      </c>
      <c r="B238" s="4" t="s">
        <v>530</v>
      </c>
      <c r="C238" s="2" t="s">
        <v>991</v>
      </c>
      <c r="D238" s="21">
        <v>6430</v>
      </c>
      <c r="E238" s="4" t="s">
        <v>522</v>
      </c>
      <c r="F238" s="17" t="s">
        <v>2051</v>
      </c>
      <c r="G238" s="17" t="s">
        <v>2052</v>
      </c>
      <c r="H238" s="24" t="str">
        <f>VLOOKUP(D238,Sheet1!A:D,3,0)</f>
        <v>XU10</v>
      </c>
      <c r="I238" s="26" t="str">
        <f>VLOOKUP(D238,Sheet4!A:D,4,0)</f>
        <v>Consumables</v>
      </c>
      <c r="J238" s="11" t="s">
        <v>3001</v>
      </c>
      <c r="K238" s="11" t="s">
        <v>2051</v>
      </c>
      <c r="L238" s="11">
        <v>0</v>
      </c>
      <c r="M238" s="11">
        <v>0</v>
      </c>
      <c r="N238" s="47" t="str">
        <f>VLOOKUP(D238,Sheet4!A:D,3,0)</f>
        <v>XU10</v>
      </c>
    </row>
    <row r="239" spans="1:14" ht="15.75" x14ac:dyDescent="0.25">
      <c r="A239" s="4" t="s">
        <v>531</v>
      </c>
      <c r="B239" s="4" t="s">
        <v>532</v>
      </c>
      <c r="C239" s="2" t="s">
        <v>991</v>
      </c>
      <c r="D239" s="21">
        <v>6430</v>
      </c>
      <c r="E239" s="4" t="s">
        <v>522</v>
      </c>
      <c r="F239" s="17" t="s">
        <v>2051</v>
      </c>
      <c r="G239" s="17" t="s">
        <v>2052</v>
      </c>
      <c r="H239" s="24" t="str">
        <f>VLOOKUP(D239,Sheet1!A:D,3,0)</f>
        <v>XU10</v>
      </c>
      <c r="I239" s="26" t="str">
        <f>VLOOKUP(D239,Sheet4!A:D,4,0)</f>
        <v>Consumables</v>
      </c>
      <c r="J239" s="11" t="s">
        <v>3001</v>
      </c>
      <c r="K239" s="11" t="s">
        <v>2051</v>
      </c>
      <c r="L239" s="11">
        <v>0</v>
      </c>
      <c r="M239" s="11">
        <v>0</v>
      </c>
      <c r="N239" s="47" t="str">
        <f>VLOOKUP(D239,Sheet4!A:D,3,0)</f>
        <v>XU10</v>
      </c>
    </row>
    <row r="240" spans="1:14" ht="15.75" x14ac:dyDescent="0.25">
      <c r="A240" s="4" t="s">
        <v>533</v>
      </c>
      <c r="B240" s="4" t="s">
        <v>534</v>
      </c>
      <c r="C240" s="2" t="s">
        <v>991</v>
      </c>
      <c r="D240" s="21">
        <v>6430</v>
      </c>
      <c r="E240" s="4" t="s">
        <v>522</v>
      </c>
      <c r="F240" s="17" t="s">
        <v>2051</v>
      </c>
      <c r="G240" s="17" t="s">
        <v>2052</v>
      </c>
      <c r="H240" s="24" t="str">
        <f>VLOOKUP(D240,Sheet1!A:D,3,0)</f>
        <v>XU10</v>
      </c>
      <c r="I240" s="26" t="str">
        <f>VLOOKUP(D240,Sheet4!A:D,4,0)</f>
        <v>Consumables</v>
      </c>
      <c r="J240" s="11" t="s">
        <v>3001</v>
      </c>
      <c r="K240" s="11" t="s">
        <v>2051</v>
      </c>
      <c r="L240" s="11">
        <v>0</v>
      </c>
      <c r="M240" s="11">
        <v>0</v>
      </c>
      <c r="N240" s="47" t="str">
        <f>VLOOKUP(D240,Sheet4!A:D,3,0)</f>
        <v>XU10</v>
      </c>
    </row>
    <row r="241" spans="1:14" ht="15.75" x14ac:dyDescent="0.25">
      <c r="A241" s="4" t="s">
        <v>535</v>
      </c>
      <c r="B241" s="4" t="s">
        <v>536</v>
      </c>
      <c r="C241" s="2" t="s">
        <v>991</v>
      </c>
      <c r="D241" s="21">
        <v>6430</v>
      </c>
      <c r="E241" s="4" t="s">
        <v>522</v>
      </c>
      <c r="F241" s="17" t="s">
        <v>2051</v>
      </c>
      <c r="G241" s="17" t="s">
        <v>2052</v>
      </c>
      <c r="H241" s="24" t="str">
        <f>VLOOKUP(D241,Sheet1!A:D,3,0)</f>
        <v>XU10</v>
      </c>
      <c r="I241" s="26" t="str">
        <f>VLOOKUP(D241,Sheet4!A:D,4,0)</f>
        <v>Consumables</v>
      </c>
      <c r="J241" s="11" t="s">
        <v>3001</v>
      </c>
      <c r="K241" s="11" t="s">
        <v>2051</v>
      </c>
      <c r="L241" s="11">
        <v>0</v>
      </c>
      <c r="M241" s="11">
        <v>0</v>
      </c>
      <c r="N241" s="47" t="str">
        <f>VLOOKUP(D241,Sheet4!A:D,3,0)</f>
        <v>XU10</v>
      </c>
    </row>
    <row r="242" spans="1:14" ht="15.75" x14ac:dyDescent="0.25">
      <c r="A242" s="4" t="s">
        <v>537</v>
      </c>
      <c r="B242" s="4" t="s">
        <v>538</v>
      </c>
      <c r="C242" s="2" t="s">
        <v>991</v>
      </c>
      <c r="D242" s="21">
        <v>6340</v>
      </c>
      <c r="E242" s="4" t="s">
        <v>539</v>
      </c>
      <c r="F242" s="17" t="s">
        <v>2051</v>
      </c>
      <c r="G242" s="17" t="s">
        <v>2052</v>
      </c>
      <c r="H242" s="24" t="str">
        <f>VLOOKUP(D242,Sheet1!A:D,3,0)</f>
        <v>XU10</v>
      </c>
      <c r="I242" s="26" t="str">
        <f>VLOOKUP(D242,Sheet4!A:D,4,0)</f>
        <v>Consumables</v>
      </c>
      <c r="J242" s="11" t="s">
        <v>3001</v>
      </c>
      <c r="K242" s="11" t="s">
        <v>2051</v>
      </c>
      <c r="L242" s="11">
        <v>0</v>
      </c>
      <c r="M242" s="11">
        <v>0</v>
      </c>
      <c r="N242" s="47" t="str">
        <f>VLOOKUP(D242,Sheet4!A:D,3,0)</f>
        <v>XU10</v>
      </c>
    </row>
    <row r="243" spans="1:14" ht="15.75" x14ac:dyDescent="0.25">
      <c r="A243" s="4" t="s">
        <v>540</v>
      </c>
      <c r="B243" s="4" t="s">
        <v>541</v>
      </c>
      <c r="C243" s="2" t="s">
        <v>991</v>
      </c>
      <c r="D243" s="21">
        <v>6350</v>
      </c>
      <c r="E243" s="4" t="s">
        <v>542</v>
      </c>
      <c r="F243" s="17" t="s">
        <v>2051</v>
      </c>
      <c r="G243" s="17" t="s">
        <v>2052</v>
      </c>
      <c r="H243" s="24" t="str">
        <f>VLOOKUP(D243,Sheet1!A:D,3,0)</f>
        <v>XU10</v>
      </c>
      <c r="I243" s="26" t="str">
        <f>VLOOKUP(D243,Sheet4!A:D,4,0)</f>
        <v>Consumables</v>
      </c>
      <c r="J243" s="11" t="s">
        <v>3001</v>
      </c>
      <c r="K243" s="11" t="s">
        <v>2051</v>
      </c>
      <c r="L243" s="11">
        <v>0</v>
      </c>
      <c r="M243" s="11">
        <v>0</v>
      </c>
      <c r="N243" s="47" t="str">
        <f>VLOOKUP(D243,Sheet4!A:D,3,0)</f>
        <v>XU10</v>
      </c>
    </row>
    <row r="244" spans="1:14" ht="15.75" x14ac:dyDescent="0.25">
      <c r="A244" s="4" t="s">
        <v>543</v>
      </c>
      <c r="B244" s="4" t="s">
        <v>544</v>
      </c>
      <c r="C244" s="2" t="s">
        <v>991</v>
      </c>
      <c r="D244" s="21">
        <v>6340</v>
      </c>
      <c r="E244" s="4" t="s">
        <v>539</v>
      </c>
      <c r="F244" s="17" t="s">
        <v>2051</v>
      </c>
      <c r="G244" s="17" t="s">
        <v>2052</v>
      </c>
      <c r="H244" s="24" t="str">
        <f>VLOOKUP(D244,Sheet1!A:D,3,0)</f>
        <v>XU10</v>
      </c>
      <c r="I244" s="26" t="str">
        <f>VLOOKUP(D244,Sheet4!A:D,4,0)</f>
        <v>Consumables</v>
      </c>
      <c r="J244" s="11" t="s">
        <v>3001</v>
      </c>
      <c r="K244" s="11" t="s">
        <v>2051</v>
      </c>
      <c r="L244" s="11">
        <v>0</v>
      </c>
      <c r="M244" s="11">
        <v>0</v>
      </c>
      <c r="N244" s="47" t="str">
        <f>VLOOKUP(D244,Sheet4!A:D,3,0)</f>
        <v>XU10</v>
      </c>
    </row>
    <row r="245" spans="1:14" ht="15.75" x14ac:dyDescent="0.25">
      <c r="A245" s="4" t="s">
        <v>545</v>
      </c>
      <c r="B245" s="4" t="s">
        <v>546</v>
      </c>
      <c r="C245" s="2" t="s">
        <v>991</v>
      </c>
      <c r="D245" s="21">
        <v>6440</v>
      </c>
      <c r="E245" s="4" t="s">
        <v>260</v>
      </c>
      <c r="F245" s="17" t="s">
        <v>2051</v>
      </c>
      <c r="G245" s="17" t="s">
        <v>2052</v>
      </c>
      <c r="H245" s="24" t="str">
        <f>VLOOKUP(D245,Sheet1!A:D,3,0)</f>
        <v>XU10</v>
      </c>
      <c r="I245" s="26" t="str">
        <f>VLOOKUP(D245,Sheet4!A:D,4,0)</f>
        <v>Consumables</v>
      </c>
      <c r="J245" s="11" t="s">
        <v>3001</v>
      </c>
      <c r="K245" s="11" t="s">
        <v>2051</v>
      </c>
      <c r="L245" s="11">
        <v>0</v>
      </c>
      <c r="M245" s="11">
        <v>0</v>
      </c>
      <c r="N245" s="47" t="str">
        <f>VLOOKUP(D245,Sheet4!A:D,3,0)</f>
        <v>XU10</v>
      </c>
    </row>
    <row r="246" spans="1:14" ht="15.75" x14ac:dyDescent="0.25">
      <c r="A246" s="4" t="s">
        <v>547</v>
      </c>
      <c r="B246" s="4" t="s">
        <v>548</v>
      </c>
      <c r="C246" s="2" t="s">
        <v>991</v>
      </c>
      <c r="D246" s="21">
        <v>6340</v>
      </c>
      <c r="E246" s="4" t="s">
        <v>539</v>
      </c>
      <c r="F246" s="17" t="s">
        <v>2051</v>
      </c>
      <c r="G246" s="17" t="s">
        <v>2052</v>
      </c>
      <c r="H246" s="24" t="str">
        <f>VLOOKUP(D246,Sheet1!A:D,3,0)</f>
        <v>XU10</v>
      </c>
      <c r="I246" s="26" t="str">
        <f>VLOOKUP(D246,Sheet4!A:D,4,0)</f>
        <v>Consumables</v>
      </c>
      <c r="J246" s="11" t="s">
        <v>3001</v>
      </c>
      <c r="K246" s="11" t="s">
        <v>2051</v>
      </c>
      <c r="L246" s="11">
        <v>0</v>
      </c>
      <c r="M246" s="11">
        <v>0</v>
      </c>
      <c r="N246" s="47" t="str">
        <f>VLOOKUP(D246,Sheet4!A:D,3,0)</f>
        <v>XU10</v>
      </c>
    </row>
    <row r="247" spans="1:14" ht="15.75" x14ac:dyDescent="0.25">
      <c r="A247" s="4" t="s">
        <v>549</v>
      </c>
      <c r="B247" s="4" t="s">
        <v>550</v>
      </c>
      <c r="C247" s="2" t="s">
        <v>991</v>
      </c>
      <c r="D247" s="21">
        <v>7230</v>
      </c>
      <c r="E247" s="4" t="s">
        <v>551</v>
      </c>
      <c r="F247" s="17" t="s">
        <v>2051</v>
      </c>
      <c r="G247" s="17" t="s">
        <v>2052</v>
      </c>
      <c r="H247" s="24" t="str">
        <f>VLOOKUP(D247,Sheet1!A:D,3,0)</f>
        <v>XU10</v>
      </c>
      <c r="I247" s="26" t="str">
        <f>VLOOKUP(D247,Sheet4!A:D,4,0)</f>
        <v>Consumables</v>
      </c>
      <c r="J247" s="11" t="s">
        <v>3001</v>
      </c>
      <c r="K247" s="11" t="s">
        <v>2051</v>
      </c>
      <c r="L247" s="11">
        <v>0</v>
      </c>
      <c r="M247" s="11">
        <v>0</v>
      </c>
      <c r="N247" s="47" t="str">
        <f>VLOOKUP(D247,Sheet4!A:D,3,0)</f>
        <v>XU10</v>
      </c>
    </row>
    <row r="248" spans="1:14" ht="15.75" x14ac:dyDescent="0.25">
      <c r="A248" s="4" t="s">
        <v>261</v>
      </c>
      <c r="B248" s="4" t="s">
        <v>552</v>
      </c>
      <c r="C248" s="2" t="s">
        <v>991</v>
      </c>
      <c r="D248" s="21">
        <v>6440</v>
      </c>
      <c r="E248" s="4" t="s">
        <v>260</v>
      </c>
      <c r="F248" s="17" t="s">
        <v>2051</v>
      </c>
      <c r="G248" s="17" t="s">
        <v>2052</v>
      </c>
      <c r="H248" s="24" t="str">
        <f>VLOOKUP(D248,Sheet1!A:D,3,0)</f>
        <v>XU10</v>
      </c>
      <c r="I248" s="26" t="str">
        <f>VLOOKUP(D248,Sheet4!A:D,4,0)</f>
        <v>Consumables</v>
      </c>
      <c r="J248" s="11" t="s">
        <v>3001</v>
      </c>
      <c r="K248" s="11" t="s">
        <v>2051</v>
      </c>
      <c r="L248" s="11">
        <v>0</v>
      </c>
      <c r="M248" s="11">
        <v>0</v>
      </c>
      <c r="N248" s="47" t="str">
        <f>VLOOKUP(D248,Sheet4!A:D,3,0)</f>
        <v>XU10</v>
      </c>
    </row>
    <row r="249" spans="1:14" ht="15.75" x14ac:dyDescent="0.25">
      <c r="A249" s="4" t="s">
        <v>553</v>
      </c>
      <c r="B249" s="4" t="s">
        <v>554</v>
      </c>
      <c r="C249" s="2" t="s">
        <v>991</v>
      </c>
      <c r="D249" s="21">
        <v>6450</v>
      </c>
      <c r="E249" s="4" t="s">
        <v>555</v>
      </c>
      <c r="F249" s="17" t="s">
        <v>2051</v>
      </c>
      <c r="G249" s="17" t="s">
        <v>2052</v>
      </c>
      <c r="H249" s="24" t="str">
        <f>VLOOKUP(D249,Sheet1!A:D,3,0)</f>
        <v>XW10</v>
      </c>
      <c r="I249" s="26" t="str">
        <f>VLOOKUP(D249,Sheet4!A:D,4,0)</f>
        <v>Others</v>
      </c>
      <c r="J249" s="11" t="s">
        <v>3001</v>
      </c>
      <c r="K249" s="11" t="s">
        <v>2051</v>
      </c>
      <c r="L249" s="11">
        <v>0</v>
      </c>
      <c r="M249" s="11">
        <v>0</v>
      </c>
      <c r="N249" s="47" t="str">
        <f>VLOOKUP(D249,Sheet4!A:D,3,0)</f>
        <v>XW10</v>
      </c>
    </row>
    <row r="250" spans="1:14" ht="15.75" x14ac:dyDescent="0.25">
      <c r="A250" s="5" t="s">
        <v>556</v>
      </c>
      <c r="B250" s="5" t="s">
        <v>557</v>
      </c>
      <c r="C250" s="8" t="s">
        <v>992</v>
      </c>
      <c r="D250" s="20">
        <v>6160</v>
      </c>
      <c r="E250" s="5" t="s">
        <v>558</v>
      </c>
      <c r="F250" s="15" t="s">
        <v>2051</v>
      </c>
      <c r="G250" s="15" t="s">
        <v>2052</v>
      </c>
      <c r="H250" s="23" t="str">
        <f>VLOOKUP(D250,Sheet1!A:D,3,0)</f>
        <v>XU10</v>
      </c>
      <c r="I250" s="25" t="str">
        <f>VLOOKUP(D250,Sheet4!A:D,4,0)</f>
        <v>Consumables</v>
      </c>
      <c r="J250" s="11" t="s">
        <v>3001</v>
      </c>
      <c r="K250" s="11" t="s">
        <v>2051</v>
      </c>
      <c r="L250" s="11">
        <v>0</v>
      </c>
      <c r="M250" s="11">
        <v>0</v>
      </c>
      <c r="N250" s="25" t="str">
        <f>VLOOKUP(D250,Sheet4!A:D,3,0)</f>
        <v>XU10</v>
      </c>
    </row>
    <row r="251" spans="1:14" ht="15.75" x14ac:dyDescent="0.25">
      <c r="A251" s="5" t="s">
        <v>559</v>
      </c>
      <c r="B251" s="5" t="s">
        <v>560</v>
      </c>
      <c r="C251" s="8" t="s">
        <v>992</v>
      </c>
      <c r="D251" s="20">
        <v>6160</v>
      </c>
      <c r="E251" s="5" t="s">
        <v>558</v>
      </c>
      <c r="F251" s="15" t="s">
        <v>2051</v>
      </c>
      <c r="G251" s="15" t="s">
        <v>2052</v>
      </c>
      <c r="H251" s="23" t="str">
        <f>VLOOKUP(D251,Sheet1!A:D,3,0)</f>
        <v>XU10</v>
      </c>
      <c r="I251" s="25" t="str">
        <f>VLOOKUP(D251,Sheet4!A:D,4,0)</f>
        <v>Consumables</v>
      </c>
      <c r="J251" s="11" t="s">
        <v>3001</v>
      </c>
      <c r="K251" s="11" t="s">
        <v>2051</v>
      </c>
      <c r="L251" s="11">
        <v>0</v>
      </c>
      <c r="M251" s="11">
        <v>0</v>
      </c>
      <c r="N251" s="25" t="str">
        <f>VLOOKUP(D251,Sheet4!A:D,3,0)</f>
        <v>XU10</v>
      </c>
    </row>
    <row r="252" spans="1:14" ht="15.75" x14ac:dyDescent="0.25">
      <c r="A252" s="5" t="s">
        <v>561</v>
      </c>
      <c r="B252" s="5" t="s">
        <v>562</v>
      </c>
      <c r="C252" s="8" t="s">
        <v>992</v>
      </c>
      <c r="D252" s="20">
        <v>6160</v>
      </c>
      <c r="E252" s="5" t="s">
        <v>558</v>
      </c>
      <c r="F252" s="15" t="s">
        <v>2051</v>
      </c>
      <c r="G252" s="15" t="s">
        <v>2052</v>
      </c>
      <c r="H252" s="23" t="str">
        <f>VLOOKUP(D252,Sheet1!A:D,3,0)</f>
        <v>XU10</v>
      </c>
      <c r="I252" s="25" t="str">
        <f>VLOOKUP(D252,Sheet4!A:D,4,0)</f>
        <v>Consumables</v>
      </c>
      <c r="J252" s="11" t="s">
        <v>3001</v>
      </c>
      <c r="K252" s="11" t="s">
        <v>2051</v>
      </c>
      <c r="L252" s="11">
        <v>0</v>
      </c>
      <c r="M252" s="11">
        <v>0</v>
      </c>
      <c r="N252" s="25" t="str">
        <f>VLOOKUP(D252,Sheet4!A:D,3,0)</f>
        <v>XU10</v>
      </c>
    </row>
    <row r="253" spans="1:14" ht="15.75" x14ac:dyDescent="0.25">
      <c r="A253" s="5" t="s">
        <v>563</v>
      </c>
      <c r="B253" s="5" t="s">
        <v>564</v>
      </c>
      <c r="C253" s="8" t="s">
        <v>992</v>
      </c>
      <c r="D253" s="20">
        <v>6620</v>
      </c>
      <c r="E253" s="5" t="s">
        <v>565</v>
      </c>
      <c r="F253" s="15" t="s">
        <v>2051</v>
      </c>
      <c r="G253" s="15" t="s">
        <v>2052</v>
      </c>
      <c r="H253" s="23" t="str">
        <f>VLOOKUP(D253,Sheet1!A:D,3,0)</f>
        <v>XE10</v>
      </c>
      <c r="I253" s="25" t="str">
        <f>VLOOKUP(D253,Sheet4!A:D,4,0)</f>
        <v>Equipment</v>
      </c>
      <c r="J253" s="11" t="s">
        <v>3001</v>
      </c>
      <c r="K253" s="11" t="s">
        <v>2051</v>
      </c>
      <c r="L253" s="11">
        <v>0</v>
      </c>
      <c r="M253" s="11">
        <v>0</v>
      </c>
      <c r="N253" s="25" t="str">
        <f>VLOOKUP(D253,Sheet4!A:D,3,0)</f>
        <v>XE10</v>
      </c>
    </row>
    <row r="254" spans="1:14" ht="15.75" x14ac:dyDescent="0.25">
      <c r="A254" s="5" t="s">
        <v>566</v>
      </c>
      <c r="B254" s="5" t="s">
        <v>567</v>
      </c>
      <c r="C254" s="8" t="s">
        <v>992</v>
      </c>
      <c r="D254" s="20">
        <v>6162</v>
      </c>
      <c r="E254" s="5" t="s">
        <v>568</v>
      </c>
      <c r="F254" s="15" t="s">
        <v>2051</v>
      </c>
      <c r="G254" s="15" t="s">
        <v>2052</v>
      </c>
      <c r="H254" s="23" t="str">
        <f>VLOOKUP(D254,Sheet1!A:D,3,0)</f>
        <v>XU10</v>
      </c>
      <c r="I254" s="25" t="str">
        <f>VLOOKUP(D254,Sheet4!A:D,4,0)</f>
        <v>Consumables</v>
      </c>
      <c r="J254" s="11" t="s">
        <v>3001</v>
      </c>
      <c r="K254" s="11" t="s">
        <v>2051</v>
      </c>
      <c r="L254" s="11">
        <v>0</v>
      </c>
      <c r="M254" s="11">
        <v>0</v>
      </c>
      <c r="N254" s="25" t="str">
        <f>VLOOKUP(D254,Sheet4!A:D,3,0)</f>
        <v>XU10</v>
      </c>
    </row>
    <row r="255" spans="1:14" ht="15.75" x14ac:dyDescent="0.25">
      <c r="A255" s="5" t="s">
        <v>569</v>
      </c>
      <c r="B255" s="5" t="s">
        <v>570</v>
      </c>
      <c r="C255" s="8" t="s">
        <v>992</v>
      </c>
      <c r="D255" s="20">
        <v>6161</v>
      </c>
      <c r="E255" s="5" t="s">
        <v>571</v>
      </c>
      <c r="F255" s="15" t="s">
        <v>2051</v>
      </c>
      <c r="G255" s="15" t="s">
        <v>2052</v>
      </c>
      <c r="H255" s="23" t="str">
        <f>VLOOKUP(D255,Sheet1!A:D,3,0)</f>
        <v>XW10</v>
      </c>
      <c r="I255" s="25" t="str">
        <f>VLOOKUP(D255,Sheet4!A:D,4,0)</f>
        <v>Others</v>
      </c>
      <c r="J255" s="11" t="s">
        <v>3001</v>
      </c>
      <c r="K255" s="11" t="s">
        <v>2051</v>
      </c>
      <c r="L255" s="11">
        <v>0</v>
      </c>
      <c r="M255" s="11">
        <v>0</v>
      </c>
      <c r="N255" s="25" t="str">
        <f>VLOOKUP(D255,Sheet4!A:D,3,0)</f>
        <v>XW10</v>
      </c>
    </row>
    <row r="256" spans="1:14" s="11" customFormat="1" ht="15.75" x14ac:dyDescent="0.25">
      <c r="A256" s="5" t="s">
        <v>3012</v>
      </c>
      <c r="B256" s="5" t="s">
        <v>3013</v>
      </c>
      <c r="C256" s="8" t="s">
        <v>992</v>
      </c>
      <c r="D256" s="20">
        <v>6163</v>
      </c>
      <c r="E256" s="5" t="s">
        <v>3013</v>
      </c>
      <c r="F256" s="15" t="s">
        <v>2051</v>
      </c>
      <c r="G256" s="15" t="s">
        <v>2052</v>
      </c>
      <c r="H256" s="23"/>
      <c r="I256" s="25" t="str">
        <f>VLOOKUP(D256,Sheet4!A:D,4,0)</f>
        <v>Consumables</v>
      </c>
      <c r="N256" s="25" t="str">
        <f>VLOOKUP(D256,Sheet4!A:D,3,0)</f>
        <v>XU10</v>
      </c>
    </row>
    <row r="257" spans="1:14" ht="15.75" x14ac:dyDescent="0.25">
      <c r="A257" s="5" t="s">
        <v>572</v>
      </c>
      <c r="B257" s="5" t="s">
        <v>573</v>
      </c>
      <c r="C257" s="8" t="s">
        <v>992</v>
      </c>
      <c r="D257" s="20">
        <v>6110</v>
      </c>
      <c r="E257" s="5" t="s">
        <v>574</v>
      </c>
      <c r="F257" s="15" t="s">
        <v>2055</v>
      </c>
      <c r="G257" s="15" t="s">
        <v>2056</v>
      </c>
      <c r="H257" s="23" t="str">
        <f>VLOOKUP(D257,Sheet1!A:D,3,0)</f>
        <v>XU10</v>
      </c>
      <c r="I257" s="25" t="str">
        <f>VLOOKUP(D257,Sheet4!A:D,4,0)</f>
        <v>Consumables</v>
      </c>
      <c r="J257" s="11" t="s">
        <v>3001</v>
      </c>
      <c r="K257" s="11" t="s">
        <v>2055</v>
      </c>
      <c r="L257" s="11">
        <v>0</v>
      </c>
      <c r="M257" s="11">
        <v>0</v>
      </c>
      <c r="N257" s="25" t="str">
        <f>VLOOKUP(D257,Sheet4!A:D,3,0)</f>
        <v>XU10</v>
      </c>
    </row>
    <row r="258" spans="1:14" ht="15.75" x14ac:dyDescent="0.25">
      <c r="A258" s="5" t="s">
        <v>575</v>
      </c>
      <c r="B258" s="5" t="s">
        <v>576</v>
      </c>
      <c r="C258" s="8" t="s">
        <v>992</v>
      </c>
      <c r="D258" s="20">
        <v>6160</v>
      </c>
      <c r="E258" s="5" t="s">
        <v>558</v>
      </c>
      <c r="F258" s="15" t="s">
        <v>2051</v>
      </c>
      <c r="G258" s="15" t="s">
        <v>2052</v>
      </c>
      <c r="H258" s="23" t="str">
        <f>VLOOKUP(D258,Sheet1!A:D,3,0)</f>
        <v>XU10</v>
      </c>
      <c r="I258" s="25" t="str">
        <f>VLOOKUP(D258,Sheet4!A:D,4,0)</f>
        <v>Consumables</v>
      </c>
      <c r="J258" s="11" t="s">
        <v>3001</v>
      </c>
      <c r="K258" s="11" t="s">
        <v>2051</v>
      </c>
      <c r="L258" s="11">
        <v>0</v>
      </c>
      <c r="M258" s="11">
        <v>0</v>
      </c>
      <c r="N258" s="25" t="str">
        <f>VLOOKUP(D258,Sheet4!A:D,3,0)</f>
        <v>XU10</v>
      </c>
    </row>
    <row r="259" spans="1:14" ht="15.75" x14ac:dyDescent="0.25">
      <c r="A259" s="5" t="s">
        <v>577</v>
      </c>
      <c r="B259" s="5" t="s">
        <v>578</v>
      </c>
      <c r="C259" s="8" t="s">
        <v>992</v>
      </c>
      <c r="D259" s="20">
        <v>6120</v>
      </c>
      <c r="E259" s="5" t="s">
        <v>579</v>
      </c>
      <c r="F259" s="15" t="s">
        <v>2055</v>
      </c>
      <c r="G259" s="15" t="s">
        <v>2056</v>
      </c>
      <c r="H259" s="23" t="str">
        <f>VLOOKUP(D259,Sheet1!A:D,3,0)</f>
        <v>XU10</v>
      </c>
      <c r="I259" s="25" t="str">
        <f>VLOOKUP(D259,Sheet4!A:D,4,0)</f>
        <v>Consumables</v>
      </c>
      <c r="J259" s="11" t="s">
        <v>3001</v>
      </c>
      <c r="K259" s="11" t="s">
        <v>2055</v>
      </c>
      <c r="L259" s="11">
        <v>0</v>
      </c>
      <c r="M259" s="11">
        <v>0</v>
      </c>
      <c r="N259" s="25" t="str">
        <f>VLOOKUP(D259,Sheet4!A:D,3,0)</f>
        <v>XU10</v>
      </c>
    </row>
    <row r="260" spans="1:14" ht="15.75" x14ac:dyDescent="0.25">
      <c r="A260" s="5" t="s">
        <v>580</v>
      </c>
      <c r="B260" s="5" t="s">
        <v>581</v>
      </c>
      <c r="C260" s="8" t="s">
        <v>992</v>
      </c>
      <c r="D260" s="20">
        <v>6150</v>
      </c>
      <c r="E260" s="5" t="s">
        <v>582</v>
      </c>
      <c r="F260" s="15" t="s">
        <v>2051</v>
      </c>
      <c r="G260" s="15" t="s">
        <v>2052</v>
      </c>
      <c r="H260" s="23" t="str">
        <f>VLOOKUP(D260,Sheet1!A:D,3,0)</f>
        <v>XU10</v>
      </c>
      <c r="I260" s="25" t="str">
        <f>VLOOKUP(D260,Sheet4!A:D,4,0)</f>
        <v>Consumables</v>
      </c>
      <c r="J260" s="11" t="s">
        <v>3001</v>
      </c>
      <c r="K260" s="11" t="s">
        <v>2051</v>
      </c>
      <c r="L260" s="11">
        <v>0</v>
      </c>
      <c r="M260" s="11">
        <v>0</v>
      </c>
      <c r="N260" s="25" t="str">
        <f>VLOOKUP(D260,Sheet4!A:D,3,0)</f>
        <v>XU10</v>
      </c>
    </row>
    <row r="261" spans="1:14" ht="15.75" x14ac:dyDescent="0.25">
      <c r="A261" s="5" t="s">
        <v>583</v>
      </c>
      <c r="B261" s="5" t="s">
        <v>584</v>
      </c>
      <c r="C261" s="8" t="s">
        <v>992</v>
      </c>
      <c r="D261" s="20">
        <v>6160</v>
      </c>
      <c r="E261" s="5" t="s">
        <v>558</v>
      </c>
      <c r="F261" s="15" t="s">
        <v>2055</v>
      </c>
      <c r="G261" s="15" t="s">
        <v>2056</v>
      </c>
      <c r="H261" s="23" t="str">
        <f>VLOOKUP(D261,Sheet1!A:D,3,0)</f>
        <v>XU10</v>
      </c>
      <c r="I261" s="25" t="str">
        <f>VLOOKUP(D261,Sheet4!A:D,4,0)</f>
        <v>Consumables</v>
      </c>
      <c r="J261" s="11" t="s">
        <v>3001</v>
      </c>
      <c r="K261" s="11" t="s">
        <v>2055</v>
      </c>
      <c r="L261" s="11">
        <v>0</v>
      </c>
      <c r="M261" s="11">
        <v>0</v>
      </c>
      <c r="N261" s="25" t="str">
        <f>VLOOKUP(D261,Sheet4!A:D,3,0)</f>
        <v>XU10</v>
      </c>
    </row>
    <row r="262" spans="1:14" ht="15.75" x14ac:dyDescent="0.25">
      <c r="A262" s="5" t="s">
        <v>585</v>
      </c>
      <c r="B262" s="5" t="s">
        <v>586</v>
      </c>
      <c r="C262" s="8" t="s">
        <v>992</v>
      </c>
      <c r="D262" s="20">
        <v>6130</v>
      </c>
      <c r="E262" s="5" t="s">
        <v>587</v>
      </c>
      <c r="F262" s="15" t="s">
        <v>2055</v>
      </c>
      <c r="G262" s="15" t="s">
        <v>2056</v>
      </c>
      <c r="H262" s="23" t="str">
        <f>VLOOKUP(D262,Sheet1!A:D,3,0)</f>
        <v>XU10</v>
      </c>
      <c r="I262" s="25" t="str">
        <f>VLOOKUP(D262,Sheet4!A:D,4,0)</f>
        <v>Consumables</v>
      </c>
      <c r="J262" s="11" t="s">
        <v>3001</v>
      </c>
      <c r="K262" s="11" t="s">
        <v>2055</v>
      </c>
      <c r="L262" s="11">
        <v>0</v>
      </c>
      <c r="M262" s="11">
        <v>0</v>
      </c>
      <c r="N262" s="25" t="str">
        <f>VLOOKUP(D262,Sheet4!A:D,3,0)</f>
        <v>XU10</v>
      </c>
    </row>
    <row r="263" spans="1:14" ht="15.75" x14ac:dyDescent="0.25">
      <c r="A263" s="5" t="s">
        <v>588</v>
      </c>
      <c r="B263" s="5" t="s">
        <v>589</v>
      </c>
      <c r="C263" s="8" t="s">
        <v>992</v>
      </c>
      <c r="D263" s="20">
        <v>6160</v>
      </c>
      <c r="E263" s="5" t="s">
        <v>558</v>
      </c>
      <c r="F263" s="15" t="s">
        <v>2051</v>
      </c>
      <c r="G263" s="15" t="s">
        <v>2052</v>
      </c>
      <c r="H263" s="23" t="str">
        <f>VLOOKUP(D263,Sheet1!A:D,3,0)</f>
        <v>XU10</v>
      </c>
      <c r="I263" s="25" t="str">
        <f>VLOOKUP(D263,Sheet4!A:D,4,0)</f>
        <v>Consumables</v>
      </c>
      <c r="J263" s="11" t="s">
        <v>3001</v>
      </c>
      <c r="K263" s="11" t="s">
        <v>2051</v>
      </c>
      <c r="L263" s="11">
        <v>0</v>
      </c>
      <c r="M263" s="11">
        <v>0</v>
      </c>
      <c r="N263" s="25" t="str">
        <f>VLOOKUP(D263,Sheet4!A:D,3,0)</f>
        <v>XU10</v>
      </c>
    </row>
    <row r="264" spans="1:14" ht="15.75" x14ac:dyDescent="0.25">
      <c r="A264" s="5" t="s">
        <v>590</v>
      </c>
      <c r="B264" s="5" t="s">
        <v>591</v>
      </c>
      <c r="C264" s="8" t="s">
        <v>992</v>
      </c>
      <c r="D264" s="20">
        <v>6160</v>
      </c>
      <c r="E264" s="5" t="s">
        <v>558</v>
      </c>
      <c r="F264" s="15" t="s">
        <v>2051</v>
      </c>
      <c r="G264" s="15" t="s">
        <v>2052</v>
      </c>
      <c r="H264" s="23" t="str">
        <f>VLOOKUP(D264,Sheet1!A:D,3,0)</f>
        <v>XU10</v>
      </c>
      <c r="I264" s="25" t="str">
        <f>VLOOKUP(D264,Sheet4!A:D,4,0)</f>
        <v>Consumables</v>
      </c>
      <c r="J264" s="11" t="s">
        <v>3001</v>
      </c>
      <c r="K264" s="11" t="s">
        <v>2051</v>
      </c>
      <c r="L264" s="11">
        <v>0</v>
      </c>
      <c r="M264" s="11">
        <v>0</v>
      </c>
      <c r="N264" s="25" t="str">
        <f>VLOOKUP(D264,Sheet4!A:D,3,0)</f>
        <v>XU10</v>
      </c>
    </row>
    <row r="265" spans="1:14" ht="15.75" x14ac:dyDescent="0.25">
      <c r="A265" s="5" t="s">
        <v>592</v>
      </c>
      <c r="B265" s="5" t="s">
        <v>593</v>
      </c>
      <c r="C265" s="8" t="s">
        <v>992</v>
      </c>
      <c r="D265" s="20">
        <v>6160</v>
      </c>
      <c r="E265" s="5" t="s">
        <v>558</v>
      </c>
      <c r="F265" s="15" t="s">
        <v>2051</v>
      </c>
      <c r="G265" s="15" t="s">
        <v>2052</v>
      </c>
      <c r="H265" s="23" t="str">
        <f>VLOOKUP(D265,Sheet1!A:D,3,0)</f>
        <v>XU10</v>
      </c>
      <c r="I265" s="25" t="str">
        <f>VLOOKUP(D265,Sheet4!A:D,4,0)</f>
        <v>Consumables</v>
      </c>
      <c r="J265" s="11" t="s">
        <v>3001</v>
      </c>
      <c r="K265" s="11" t="s">
        <v>2051</v>
      </c>
      <c r="L265" s="11">
        <v>0</v>
      </c>
      <c r="M265" s="11">
        <v>0</v>
      </c>
      <c r="N265" s="25" t="str">
        <f>VLOOKUP(D265,Sheet4!A:D,3,0)</f>
        <v>XU10</v>
      </c>
    </row>
    <row r="266" spans="1:14" ht="15.75" x14ac:dyDescent="0.25">
      <c r="A266" s="4" t="s">
        <v>594</v>
      </c>
      <c r="B266" s="4" t="s">
        <v>595</v>
      </c>
      <c r="C266" s="1" t="s">
        <v>993</v>
      </c>
      <c r="D266" s="21">
        <v>7120</v>
      </c>
      <c r="E266" s="4" t="s">
        <v>596</v>
      </c>
      <c r="F266" s="17" t="s">
        <v>2051</v>
      </c>
      <c r="G266" s="17" t="s">
        <v>2052</v>
      </c>
      <c r="H266" s="24" t="str">
        <f>VLOOKUP(D266,Sheet1!A:D,3,0)</f>
        <v>XU10</v>
      </c>
      <c r="I266" s="26" t="str">
        <f>VLOOKUP(D266,Sheet4!A:D,4,0)</f>
        <v>Consumables</v>
      </c>
      <c r="J266" s="11" t="s">
        <v>3001</v>
      </c>
      <c r="K266" s="11" t="s">
        <v>2051</v>
      </c>
      <c r="L266" s="11">
        <v>0</v>
      </c>
      <c r="M266" s="11">
        <v>0</v>
      </c>
      <c r="N266" s="47" t="str">
        <f>VLOOKUP(D266,Sheet4!A:D,3,0)</f>
        <v>XU10</v>
      </c>
    </row>
    <row r="267" spans="1:14" ht="15.75" x14ac:dyDescent="0.25">
      <c r="A267" s="4" t="s">
        <v>597</v>
      </c>
      <c r="B267" s="4" t="s">
        <v>598</v>
      </c>
      <c r="C267" s="1" t="s">
        <v>993</v>
      </c>
      <c r="D267" s="21">
        <v>7120</v>
      </c>
      <c r="E267" s="4" t="s">
        <v>596</v>
      </c>
      <c r="F267" s="17" t="s">
        <v>2051</v>
      </c>
      <c r="G267" s="17" t="s">
        <v>2052</v>
      </c>
      <c r="H267" s="24" t="str">
        <f>VLOOKUP(D267,Sheet1!A:D,3,0)</f>
        <v>XU10</v>
      </c>
      <c r="I267" s="26" t="str">
        <f>VLOOKUP(D267,Sheet4!A:D,4,0)</f>
        <v>Consumables</v>
      </c>
      <c r="J267" s="11" t="s">
        <v>3001</v>
      </c>
      <c r="K267" s="11" t="s">
        <v>2051</v>
      </c>
      <c r="L267" s="11">
        <v>0</v>
      </c>
      <c r="M267" s="11">
        <v>0</v>
      </c>
      <c r="N267" s="47" t="str">
        <f>VLOOKUP(D267,Sheet4!A:D,3,0)</f>
        <v>XU10</v>
      </c>
    </row>
    <row r="268" spans="1:14" ht="15.75" x14ac:dyDescent="0.25">
      <c r="A268" s="4" t="s">
        <v>599</v>
      </c>
      <c r="B268" s="4" t="s">
        <v>600</v>
      </c>
      <c r="C268" s="1" t="s">
        <v>993</v>
      </c>
      <c r="D268" s="21">
        <v>7120</v>
      </c>
      <c r="E268" s="4" t="s">
        <v>596</v>
      </c>
      <c r="F268" s="17" t="s">
        <v>2051</v>
      </c>
      <c r="G268" s="17" t="s">
        <v>2052</v>
      </c>
      <c r="H268" s="24" t="str">
        <f>VLOOKUP(D268,Sheet1!A:D,3,0)</f>
        <v>XU10</v>
      </c>
      <c r="I268" s="26" t="str">
        <f>VLOOKUP(D268,Sheet4!A:D,4,0)</f>
        <v>Consumables</v>
      </c>
      <c r="J268" s="11" t="s">
        <v>3001</v>
      </c>
      <c r="K268" s="11" t="s">
        <v>2051</v>
      </c>
      <c r="L268" s="11">
        <v>0</v>
      </c>
      <c r="M268" s="11">
        <v>0</v>
      </c>
      <c r="N268" s="47" t="str">
        <f>VLOOKUP(D268,Sheet4!A:D,3,0)</f>
        <v>XU10</v>
      </c>
    </row>
    <row r="269" spans="1:14" ht="15.75" x14ac:dyDescent="0.25">
      <c r="A269" s="4" t="s">
        <v>601</v>
      </c>
      <c r="B269" s="4" t="s">
        <v>602</v>
      </c>
      <c r="C269" s="1" t="s">
        <v>993</v>
      </c>
      <c r="D269" s="21">
        <v>7120</v>
      </c>
      <c r="E269" s="4" t="s">
        <v>596</v>
      </c>
      <c r="F269" s="17" t="s">
        <v>2051</v>
      </c>
      <c r="G269" s="17" t="s">
        <v>2052</v>
      </c>
      <c r="H269" s="24" t="str">
        <f>VLOOKUP(D269,Sheet1!A:D,3,0)</f>
        <v>XU10</v>
      </c>
      <c r="I269" s="26" t="str">
        <f>VLOOKUP(D269,Sheet4!A:D,4,0)</f>
        <v>Consumables</v>
      </c>
      <c r="J269" s="11" t="s">
        <v>3001</v>
      </c>
      <c r="K269" s="11" t="s">
        <v>2051</v>
      </c>
      <c r="L269" s="11">
        <v>0</v>
      </c>
      <c r="M269" s="11">
        <v>0</v>
      </c>
      <c r="N269" s="47" t="str">
        <f>VLOOKUP(D269,Sheet4!A:D,3,0)</f>
        <v>XU10</v>
      </c>
    </row>
    <row r="270" spans="1:14" ht="15.75" x14ac:dyDescent="0.25">
      <c r="A270" s="4" t="s">
        <v>603</v>
      </c>
      <c r="B270" s="4" t="s">
        <v>604</v>
      </c>
      <c r="C270" s="1" t="s">
        <v>993</v>
      </c>
      <c r="D270" s="21">
        <v>7120</v>
      </c>
      <c r="E270" s="4" t="s">
        <v>596</v>
      </c>
      <c r="F270" s="17" t="s">
        <v>2051</v>
      </c>
      <c r="G270" s="17" t="s">
        <v>2052</v>
      </c>
      <c r="H270" s="24" t="str">
        <f>VLOOKUP(D270,Sheet1!A:D,3,0)</f>
        <v>XU10</v>
      </c>
      <c r="I270" s="26" t="str">
        <f>VLOOKUP(D270,Sheet4!A:D,4,0)</f>
        <v>Consumables</v>
      </c>
      <c r="J270" s="11" t="s">
        <v>3001</v>
      </c>
      <c r="K270" s="11" t="s">
        <v>2051</v>
      </c>
      <c r="L270" s="11">
        <v>0</v>
      </c>
      <c r="M270" s="11">
        <v>0</v>
      </c>
      <c r="N270" s="47" t="str">
        <f>VLOOKUP(D270,Sheet4!A:D,3,0)</f>
        <v>XU10</v>
      </c>
    </row>
    <row r="271" spans="1:14" ht="15.75" x14ac:dyDescent="0.25">
      <c r="A271" s="4" t="s">
        <v>605</v>
      </c>
      <c r="B271" s="4" t="s">
        <v>606</v>
      </c>
      <c r="C271" s="1" t="s">
        <v>993</v>
      </c>
      <c r="D271" s="21">
        <v>7120</v>
      </c>
      <c r="E271" s="4" t="s">
        <v>596</v>
      </c>
      <c r="F271" s="17" t="s">
        <v>2051</v>
      </c>
      <c r="G271" s="17" t="s">
        <v>2052</v>
      </c>
      <c r="H271" s="24" t="str">
        <f>VLOOKUP(D271,Sheet1!A:D,3,0)</f>
        <v>XU10</v>
      </c>
      <c r="I271" s="26" t="str">
        <f>VLOOKUP(D271,Sheet4!A:D,4,0)</f>
        <v>Consumables</v>
      </c>
      <c r="J271" s="11" t="s">
        <v>3001</v>
      </c>
      <c r="K271" s="11" t="s">
        <v>2051</v>
      </c>
      <c r="L271" s="11">
        <v>0</v>
      </c>
      <c r="M271" s="11">
        <v>0</v>
      </c>
      <c r="N271" s="47" t="str">
        <f>VLOOKUP(D271,Sheet4!A:D,3,0)</f>
        <v>XU10</v>
      </c>
    </row>
    <row r="272" spans="1:14" ht="15.75" x14ac:dyDescent="0.25">
      <c r="A272" s="4" t="s">
        <v>607</v>
      </c>
      <c r="B272" s="4" t="s">
        <v>608</v>
      </c>
      <c r="C272" s="1" t="s">
        <v>993</v>
      </c>
      <c r="D272" s="21">
        <v>7120</v>
      </c>
      <c r="E272" s="4" t="s">
        <v>596</v>
      </c>
      <c r="F272" s="17" t="s">
        <v>2051</v>
      </c>
      <c r="G272" s="17" t="s">
        <v>2052</v>
      </c>
      <c r="H272" s="24" t="str">
        <f>VLOOKUP(D272,Sheet1!A:D,3,0)</f>
        <v>XU10</v>
      </c>
      <c r="I272" s="26" t="str">
        <f>VLOOKUP(D272,Sheet4!A:D,4,0)</f>
        <v>Consumables</v>
      </c>
      <c r="J272" s="11" t="s">
        <v>3001</v>
      </c>
      <c r="K272" s="11" t="s">
        <v>2051</v>
      </c>
      <c r="L272" s="11">
        <v>0</v>
      </c>
      <c r="M272" s="11">
        <v>0</v>
      </c>
      <c r="N272" s="47" t="str">
        <f>VLOOKUP(D272,Sheet4!A:D,3,0)</f>
        <v>XU10</v>
      </c>
    </row>
    <row r="273" spans="1:14" ht="15.75" x14ac:dyDescent="0.25">
      <c r="A273" s="4" t="s">
        <v>609</v>
      </c>
      <c r="B273" s="4" t="s">
        <v>610</v>
      </c>
      <c r="C273" s="1" t="s">
        <v>993</v>
      </c>
      <c r="D273" s="21">
        <v>7120</v>
      </c>
      <c r="E273" s="4" t="s">
        <v>596</v>
      </c>
      <c r="F273" s="17" t="s">
        <v>2051</v>
      </c>
      <c r="G273" s="17" t="s">
        <v>2052</v>
      </c>
      <c r="H273" s="24" t="str">
        <f>VLOOKUP(D273,Sheet1!A:D,3,0)</f>
        <v>XU10</v>
      </c>
      <c r="I273" s="26" t="str">
        <f>VLOOKUP(D273,Sheet4!A:D,4,0)</f>
        <v>Consumables</v>
      </c>
      <c r="J273" s="11" t="s">
        <v>3001</v>
      </c>
      <c r="K273" s="11" t="s">
        <v>2051</v>
      </c>
      <c r="L273" s="11">
        <v>0</v>
      </c>
      <c r="M273" s="11">
        <v>0</v>
      </c>
      <c r="N273" s="47" t="str">
        <f>VLOOKUP(D273,Sheet4!A:D,3,0)</f>
        <v>XU10</v>
      </c>
    </row>
    <row r="274" spans="1:14" ht="15.75" x14ac:dyDescent="0.25">
      <c r="A274" s="4" t="s">
        <v>611</v>
      </c>
      <c r="B274" s="4" t="s">
        <v>612</v>
      </c>
      <c r="C274" s="1" t="s">
        <v>993</v>
      </c>
      <c r="D274" s="21">
        <v>7120</v>
      </c>
      <c r="E274" s="4" t="s">
        <v>596</v>
      </c>
      <c r="F274" s="17" t="s">
        <v>2051</v>
      </c>
      <c r="G274" s="17" t="s">
        <v>2052</v>
      </c>
      <c r="H274" s="24" t="str">
        <f>VLOOKUP(D274,Sheet1!A:D,3,0)</f>
        <v>XU10</v>
      </c>
      <c r="I274" s="26" t="str">
        <f>VLOOKUP(D274,Sheet4!A:D,4,0)</f>
        <v>Consumables</v>
      </c>
      <c r="J274" s="11" t="s">
        <v>3001</v>
      </c>
      <c r="K274" s="11" t="s">
        <v>2051</v>
      </c>
      <c r="L274" s="11">
        <v>0</v>
      </c>
      <c r="M274" s="11">
        <v>0</v>
      </c>
      <c r="N274" s="47" t="str">
        <f>VLOOKUP(D274,Sheet4!A:D,3,0)</f>
        <v>XU10</v>
      </c>
    </row>
    <row r="275" spans="1:14" ht="15.75" x14ac:dyDescent="0.25">
      <c r="A275" s="4" t="s">
        <v>613</v>
      </c>
      <c r="B275" s="4" t="s">
        <v>614</v>
      </c>
      <c r="C275" s="1" t="s">
        <v>993</v>
      </c>
      <c r="D275" s="21">
        <v>7120</v>
      </c>
      <c r="E275" s="4" t="s">
        <v>596</v>
      </c>
      <c r="F275" s="17" t="s">
        <v>2051</v>
      </c>
      <c r="G275" s="17" t="s">
        <v>2052</v>
      </c>
      <c r="H275" s="24" t="str">
        <f>VLOOKUP(D275,Sheet1!A:D,3,0)</f>
        <v>XU10</v>
      </c>
      <c r="I275" s="26" t="str">
        <f>VLOOKUP(D275,Sheet4!A:D,4,0)</f>
        <v>Consumables</v>
      </c>
      <c r="J275" s="11" t="s">
        <v>3001</v>
      </c>
      <c r="K275" s="11" t="s">
        <v>2051</v>
      </c>
      <c r="L275" s="11">
        <v>0</v>
      </c>
      <c r="M275" s="11">
        <v>0</v>
      </c>
      <c r="N275" s="47" t="str">
        <f>VLOOKUP(D275,Sheet4!A:D,3,0)</f>
        <v>XU10</v>
      </c>
    </row>
    <row r="276" spans="1:14" ht="15.75" x14ac:dyDescent="0.25">
      <c r="A276" s="5" t="s">
        <v>615</v>
      </c>
      <c r="B276" s="5" t="s">
        <v>616</v>
      </c>
      <c r="C276" s="6" t="s">
        <v>994</v>
      </c>
      <c r="D276" s="20">
        <v>7010</v>
      </c>
      <c r="E276" s="5" t="s">
        <v>617</v>
      </c>
      <c r="F276" s="15" t="s">
        <v>2051</v>
      </c>
      <c r="G276" s="15" t="s">
        <v>2052</v>
      </c>
      <c r="H276" s="23" t="str">
        <f>VLOOKUP(D276,Sheet1!A:D,3,0)</f>
        <v>XU10</v>
      </c>
      <c r="I276" s="25" t="str">
        <f>VLOOKUP(D276,Sheet4!A:D,4,0)</f>
        <v>Consumables</v>
      </c>
      <c r="J276" s="11" t="s">
        <v>3001</v>
      </c>
      <c r="K276" s="11" t="s">
        <v>2051</v>
      </c>
      <c r="L276" s="11">
        <v>0</v>
      </c>
      <c r="M276" s="11" t="s">
        <v>3006</v>
      </c>
      <c r="N276" s="25" t="str">
        <f>VLOOKUP(D276,Sheet4!A:D,3,0)</f>
        <v>XU10</v>
      </c>
    </row>
    <row r="277" spans="1:14" ht="15.75" x14ac:dyDescent="0.25">
      <c r="A277" s="5" t="s">
        <v>618</v>
      </c>
      <c r="B277" s="5" t="s">
        <v>619</v>
      </c>
      <c r="C277" s="6" t="s">
        <v>994</v>
      </c>
      <c r="D277" s="20">
        <v>7050</v>
      </c>
      <c r="E277" s="5" t="s">
        <v>620</v>
      </c>
      <c r="F277" s="15" t="s">
        <v>2051</v>
      </c>
      <c r="G277" s="15" t="s">
        <v>2052</v>
      </c>
      <c r="H277" s="23" t="str">
        <f>VLOOKUP(D277,Sheet1!A:D,3,0)</f>
        <v>XU10</v>
      </c>
      <c r="I277" s="25" t="str">
        <f>VLOOKUP(D277,Sheet4!A:D,4,0)</f>
        <v>Consumables</v>
      </c>
      <c r="J277" s="11" t="s">
        <v>3001</v>
      </c>
      <c r="K277" s="11" t="s">
        <v>2051</v>
      </c>
      <c r="L277" s="11">
        <v>0</v>
      </c>
      <c r="M277" s="11">
        <v>0</v>
      </c>
      <c r="N277" s="25" t="str">
        <f>VLOOKUP(D277,Sheet4!A:D,3,0)</f>
        <v>XU10</v>
      </c>
    </row>
    <row r="278" spans="1:14" ht="15.75" x14ac:dyDescent="0.25">
      <c r="A278" s="5" t="s">
        <v>621</v>
      </c>
      <c r="B278" s="5" t="s">
        <v>622</v>
      </c>
      <c r="C278" s="6" t="s">
        <v>994</v>
      </c>
      <c r="D278" s="20">
        <v>7260</v>
      </c>
      <c r="E278" s="5" t="s">
        <v>623</v>
      </c>
      <c r="F278" s="15" t="s">
        <v>2051</v>
      </c>
      <c r="G278" s="15" t="s">
        <v>2052</v>
      </c>
      <c r="H278" s="23" t="str">
        <f>VLOOKUP(D278,Sheet1!A:D,3,0)</f>
        <v>XU10</v>
      </c>
      <c r="I278" s="25" t="str">
        <f>VLOOKUP(D278,Sheet4!A:D,4,0)</f>
        <v>Consumables</v>
      </c>
      <c r="J278" s="11" t="s">
        <v>3001</v>
      </c>
      <c r="K278" s="11" t="s">
        <v>2051</v>
      </c>
      <c r="L278" s="11">
        <v>0</v>
      </c>
      <c r="M278" s="11">
        <v>0</v>
      </c>
      <c r="N278" s="25" t="str">
        <f>VLOOKUP(D278,Sheet4!A:D,3,0)</f>
        <v>XU10</v>
      </c>
    </row>
    <row r="279" spans="1:14" ht="15.75" x14ac:dyDescent="0.25">
      <c r="A279" s="5" t="s">
        <v>624</v>
      </c>
      <c r="B279" s="5" t="s">
        <v>625</v>
      </c>
      <c r="C279" s="6" t="s">
        <v>994</v>
      </c>
      <c r="D279" s="20">
        <v>6150</v>
      </c>
      <c r="E279" s="5" t="s">
        <v>582</v>
      </c>
      <c r="F279" s="15" t="s">
        <v>2051</v>
      </c>
      <c r="G279" s="15" t="s">
        <v>2052</v>
      </c>
      <c r="H279" s="23" t="str">
        <f>VLOOKUP(D279,Sheet1!A:D,3,0)</f>
        <v>XU10</v>
      </c>
      <c r="I279" s="25" t="str">
        <f>VLOOKUP(D279,Sheet4!A:D,4,0)</f>
        <v>Consumables</v>
      </c>
      <c r="J279" s="11" t="s">
        <v>3001</v>
      </c>
      <c r="K279" s="11" t="s">
        <v>2051</v>
      </c>
      <c r="L279" s="11">
        <v>0</v>
      </c>
      <c r="M279" s="11">
        <v>0</v>
      </c>
      <c r="N279" s="25" t="str">
        <f>VLOOKUP(D279,Sheet4!A:D,3,0)</f>
        <v>XU10</v>
      </c>
    </row>
    <row r="280" spans="1:14" ht="15.75" x14ac:dyDescent="0.25">
      <c r="A280" s="5" t="s">
        <v>626</v>
      </c>
      <c r="B280" s="5" t="s">
        <v>627</v>
      </c>
      <c r="C280" s="6" t="s">
        <v>994</v>
      </c>
      <c r="D280" s="20">
        <v>7560</v>
      </c>
      <c r="E280" s="5" t="s">
        <v>628</v>
      </c>
      <c r="F280" s="15" t="s">
        <v>2051</v>
      </c>
      <c r="G280" s="15" t="s">
        <v>2052</v>
      </c>
      <c r="H280" s="23" t="str">
        <f>VLOOKUP(D280,Sheet1!A:D,3,0)</f>
        <v>XW10</v>
      </c>
      <c r="I280" s="25" t="str">
        <f>VLOOKUP(D280,Sheet4!A:D,4,0)</f>
        <v>Others</v>
      </c>
      <c r="J280" s="11" t="s">
        <v>3001</v>
      </c>
      <c r="K280" s="11" t="s">
        <v>2051</v>
      </c>
      <c r="L280" s="11">
        <v>0</v>
      </c>
      <c r="M280" s="11">
        <v>0</v>
      </c>
      <c r="N280" s="25" t="str">
        <f>VLOOKUP(D280,Sheet4!A:D,3,0)</f>
        <v>XW10</v>
      </c>
    </row>
    <row r="281" spans="1:14" ht="15.75" x14ac:dyDescent="0.25">
      <c r="A281" s="5" t="s">
        <v>629</v>
      </c>
      <c r="B281" s="5" t="s">
        <v>630</v>
      </c>
      <c r="C281" s="6" t="s">
        <v>994</v>
      </c>
      <c r="D281" s="20">
        <v>7020</v>
      </c>
      <c r="E281" s="5" t="s">
        <v>631</v>
      </c>
      <c r="F281" s="15" t="s">
        <v>2051</v>
      </c>
      <c r="G281" s="15" t="s">
        <v>2052</v>
      </c>
      <c r="H281" s="23" t="str">
        <f>VLOOKUP(D281,Sheet1!A:D,3,0)</f>
        <v>XS10</v>
      </c>
      <c r="I281" s="25" t="str">
        <f>VLOOKUP(D281,Sheet4!A:D,4,0)</f>
        <v>Market Assessment</v>
      </c>
      <c r="J281" s="11" t="s">
        <v>3001</v>
      </c>
      <c r="K281" s="11" t="s">
        <v>2051</v>
      </c>
      <c r="L281" s="11">
        <v>0</v>
      </c>
      <c r="M281" s="11">
        <v>0</v>
      </c>
      <c r="N281" s="25" t="str">
        <f>VLOOKUP(D281,Sheet4!A:D,3,0)</f>
        <v>XS10</v>
      </c>
    </row>
    <row r="282" spans="1:14" ht="15.75" x14ac:dyDescent="0.25">
      <c r="A282" s="5" t="s">
        <v>632</v>
      </c>
      <c r="B282" s="5" t="s">
        <v>633</v>
      </c>
      <c r="C282" s="6" t="s">
        <v>994</v>
      </c>
      <c r="D282" s="20">
        <v>8140</v>
      </c>
      <c r="E282" s="5" t="s">
        <v>634</v>
      </c>
      <c r="F282" s="15" t="s">
        <v>2051</v>
      </c>
      <c r="G282" s="15" t="s">
        <v>2052</v>
      </c>
      <c r="H282" s="23" t="e">
        <f>VLOOKUP(D282,Sheet1!A:D,3,0)</f>
        <v>#N/A</v>
      </c>
      <c r="I282" s="25" t="str">
        <f>VLOOKUP(D282,Sheet4!A:D,4,0)</f>
        <v>Non Project</v>
      </c>
      <c r="J282" s="11" t="s">
        <v>3001</v>
      </c>
      <c r="K282" s="11" t="s">
        <v>2051</v>
      </c>
      <c r="L282" s="11">
        <v>0</v>
      </c>
      <c r="M282" s="11">
        <v>0</v>
      </c>
      <c r="N282" s="25" t="str">
        <f>VLOOKUP(D282,Sheet4!A:D,3,0)</f>
        <v>NA</v>
      </c>
    </row>
    <row r="283" spans="1:14" ht="15.75" x14ac:dyDescent="0.25">
      <c r="A283" s="5" t="s">
        <v>635</v>
      </c>
      <c r="B283" s="5" t="s">
        <v>636</v>
      </c>
      <c r="C283" s="6" t="s">
        <v>994</v>
      </c>
      <c r="D283" s="20">
        <v>7020</v>
      </c>
      <c r="E283" s="5" t="s">
        <v>631</v>
      </c>
      <c r="F283" s="15" t="s">
        <v>2051</v>
      </c>
      <c r="G283" s="15" t="s">
        <v>2052</v>
      </c>
      <c r="H283" s="23" t="str">
        <f>VLOOKUP(D283,Sheet1!A:D,3,0)</f>
        <v>XS10</v>
      </c>
      <c r="I283" s="25" t="str">
        <f>VLOOKUP(D283,Sheet4!A:D,4,0)</f>
        <v>Market Assessment</v>
      </c>
      <c r="J283" s="11" t="s">
        <v>3001</v>
      </c>
      <c r="K283" s="11" t="s">
        <v>2051</v>
      </c>
      <c r="L283" s="11">
        <v>0</v>
      </c>
      <c r="M283" s="11">
        <v>0</v>
      </c>
      <c r="N283" s="25" t="str">
        <f>VLOOKUP(D283,Sheet4!A:D,3,0)</f>
        <v>XS10</v>
      </c>
    </row>
    <row r="284" spans="1:14" ht="15.75" x14ac:dyDescent="0.25">
      <c r="A284" s="5" t="s">
        <v>637</v>
      </c>
      <c r="B284" s="5" t="s">
        <v>638</v>
      </c>
      <c r="C284" s="6" t="s">
        <v>994</v>
      </c>
      <c r="D284" s="20">
        <v>8050</v>
      </c>
      <c r="E284" s="5" t="s">
        <v>197</v>
      </c>
      <c r="F284" s="15" t="s">
        <v>2051</v>
      </c>
      <c r="G284" s="15" t="s">
        <v>2052</v>
      </c>
      <c r="H284" s="23" t="str">
        <f>VLOOKUP(D284,Sheet1!A:D,3,0)</f>
        <v>XU10</v>
      </c>
      <c r="I284" s="25" t="str">
        <f>VLOOKUP(D284,Sheet4!A:D,4,0)</f>
        <v>Consumables</v>
      </c>
      <c r="J284" s="11" t="s">
        <v>3001</v>
      </c>
      <c r="K284" s="11" t="s">
        <v>2051</v>
      </c>
      <c r="L284" s="11">
        <v>0</v>
      </c>
      <c r="M284" s="11">
        <v>0</v>
      </c>
      <c r="N284" s="25" t="str">
        <f>VLOOKUP(D284,Sheet4!A:D,3,0)</f>
        <v>XU10</v>
      </c>
    </row>
    <row r="285" spans="1:14" ht="15.75" x14ac:dyDescent="0.25">
      <c r="A285" s="5" t="s">
        <v>639</v>
      </c>
      <c r="B285" s="5" t="s">
        <v>640</v>
      </c>
      <c r="C285" s="6" t="s">
        <v>994</v>
      </c>
      <c r="D285" s="20">
        <v>8050</v>
      </c>
      <c r="E285" s="5" t="s">
        <v>197</v>
      </c>
      <c r="F285" s="15" t="s">
        <v>2051</v>
      </c>
      <c r="G285" s="15" t="s">
        <v>2052</v>
      </c>
      <c r="H285" s="23" t="str">
        <f>VLOOKUP(D285,Sheet1!A:D,3,0)</f>
        <v>XU10</v>
      </c>
      <c r="I285" s="25" t="str">
        <f>VLOOKUP(D285,Sheet4!A:D,4,0)</f>
        <v>Consumables</v>
      </c>
      <c r="J285" s="11" t="s">
        <v>3001</v>
      </c>
      <c r="K285" s="11" t="s">
        <v>2051</v>
      </c>
      <c r="L285" s="11">
        <v>0</v>
      </c>
      <c r="M285" s="11">
        <v>0</v>
      </c>
      <c r="N285" s="25" t="str">
        <f>VLOOKUP(D285,Sheet4!A:D,3,0)</f>
        <v>XU10</v>
      </c>
    </row>
    <row r="286" spans="1:14" ht="15.75" x14ac:dyDescent="0.25">
      <c r="A286" s="5" t="s">
        <v>641</v>
      </c>
      <c r="B286" s="5" t="s">
        <v>642</v>
      </c>
      <c r="C286" s="6" t="s">
        <v>994</v>
      </c>
      <c r="D286" s="20">
        <v>8050</v>
      </c>
      <c r="E286" s="5" t="s">
        <v>197</v>
      </c>
      <c r="F286" s="15" t="s">
        <v>2051</v>
      </c>
      <c r="G286" s="15" t="s">
        <v>2052</v>
      </c>
      <c r="H286" s="23" t="str">
        <f>VLOOKUP(D286,Sheet1!A:D,3,0)</f>
        <v>XU10</v>
      </c>
      <c r="I286" s="25" t="str">
        <f>VLOOKUP(D286,Sheet4!A:D,4,0)</f>
        <v>Consumables</v>
      </c>
      <c r="J286" s="11" t="s">
        <v>3001</v>
      </c>
      <c r="K286" s="11" t="s">
        <v>2051</v>
      </c>
      <c r="L286" s="11">
        <v>0</v>
      </c>
      <c r="M286" s="11">
        <v>0</v>
      </c>
      <c r="N286" s="25" t="str">
        <f>VLOOKUP(D286,Sheet4!A:D,3,0)</f>
        <v>XU10</v>
      </c>
    </row>
    <row r="287" spans="1:14" ht="15.75" x14ac:dyDescent="0.25">
      <c r="A287" s="5" t="s">
        <v>643</v>
      </c>
      <c r="B287" s="5" t="s">
        <v>644</v>
      </c>
      <c r="C287" s="6" t="s">
        <v>994</v>
      </c>
      <c r="D287" s="20">
        <v>6550</v>
      </c>
      <c r="E287" s="5" t="s">
        <v>133</v>
      </c>
      <c r="F287" s="15" t="s">
        <v>2051</v>
      </c>
      <c r="G287" s="15" t="s">
        <v>2052</v>
      </c>
      <c r="H287" s="23" t="str">
        <f>VLOOKUP(D287,Sheet1!A:D,3,0)</f>
        <v>XU10</v>
      </c>
      <c r="I287" s="25" t="str">
        <f>VLOOKUP(D287,Sheet4!A:D,4,0)</f>
        <v>Consumables</v>
      </c>
      <c r="J287" s="11" t="s">
        <v>3001</v>
      </c>
      <c r="K287" s="11" t="s">
        <v>2051</v>
      </c>
      <c r="L287" s="11">
        <v>0</v>
      </c>
      <c r="M287" s="11">
        <v>0</v>
      </c>
      <c r="N287" s="25" t="str">
        <f>VLOOKUP(D287,Sheet4!A:D,3,0)</f>
        <v>XU10</v>
      </c>
    </row>
    <row r="288" spans="1:14" ht="15.75" x14ac:dyDescent="0.25">
      <c r="A288" s="5" t="s">
        <v>645</v>
      </c>
      <c r="B288" s="5" t="s">
        <v>646</v>
      </c>
      <c r="C288" s="6" t="s">
        <v>994</v>
      </c>
      <c r="D288" s="20">
        <v>7570</v>
      </c>
      <c r="E288" s="5" t="s">
        <v>647</v>
      </c>
      <c r="F288" s="15" t="s">
        <v>2051</v>
      </c>
      <c r="G288" s="15" t="s">
        <v>2052</v>
      </c>
      <c r="H288" s="23" t="str">
        <f>VLOOKUP(D288,Sheet1!A:D,3,0)</f>
        <v>XW10</v>
      </c>
      <c r="I288" s="25" t="str">
        <f>VLOOKUP(D288,Sheet4!A:D,4,0)</f>
        <v>Others</v>
      </c>
      <c r="J288" s="11" t="s">
        <v>3001</v>
      </c>
      <c r="K288" s="11" t="s">
        <v>2051</v>
      </c>
      <c r="L288" s="11">
        <v>0</v>
      </c>
      <c r="M288" s="11">
        <v>0</v>
      </c>
      <c r="N288" s="25" t="str">
        <f>VLOOKUP(D288,Sheet4!A:D,3,0)</f>
        <v>XW10</v>
      </c>
    </row>
    <row r="289" spans="1:14" ht="15.75" x14ac:dyDescent="0.25">
      <c r="A289" s="5" t="s">
        <v>648</v>
      </c>
      <c r="B289" s="5" t="s">
        <v>649</v>
      </c>
      <c r="C289" s="6" t="s">
        <v>994</v>
      </c>
      <c r="D289" s="20">
        <v>6810</v>
      </c>
      <c r="E289" s="5" t="s">
        <v>650</v>
      </c>
      <c r="F289" s="15" t="s">
        <v>2051</v>
      </c>
      <c r="G289" s="15" t="s">
        <v>2052</v>
      </c>
      <c r="H289" s="23" t="str">
        <f>VLOOKUP(D289,Sheet1!A:D,3,0)</f>
        <v>XU10</v>
      </c>
      <c r="I289" s="25" t="str">
        <f>VLOOKUP(D289,Sheet4!A:D,4,0)</f>
        <v>Consumables</v>
      </c>
      <c r="J289" s="11" t="s">
        <v>3001</v>
      </c>
      <c r="K289" s="11" t="s">
        <v>2051</v>
      </c>
      <c r="L289" s="11">
        <v>0</v>
      </c>
      <c r="M289" s="11">
        <v>0</v>
      </c>
      <c r="N289" s="25" t="str">
        <f>VLOOKUP(D289,Sheet4!A:D,3,0)</f>
        <v>XU10</v>
      </c>
    </row>
    <row r="290" spans="1:14" ht="15.75" x14ac:dyDescent="0.25">
      <c r="A290" s="5" t="s">
        <v>651</v>
      </c>
      <c r="B290" s="5" t="s">
        <v>652</v>
      </c>
      <c r="C290" s="6" t="s">
        <v>994</v>
      </c>
      <c r="D290" s="20">
        <v>6820</v>
      </c>
      <c r="E290" s="5" t="s">
        <v>653</v>
      </c>
      <c r="F290" s="15" t="s">
        <v>2051</v>
      </c>
      <c r="G290" s="15" t="s">
        <v>2052</v>
      </c>
      <c r="H290" s="23" t="str">
        <f>VLOOKUP(D290,Sheet1!A:D,3,0)</f>
        <v>XU10</v>
      </c>
      <c r="I290" s="25" t="str">
        <f>VLOOKUP(D290,Sheet4!A:D,4,0)</f>
        <v>Consumables</v>
      </c>
      <c r="J290" s="11" t="s">
        <v>3001</v>
      </c>
      <c r="K290" s="11" t="s">
        <v>2051</v>
      </c>
      <c r="L290" s="11">
        <v>0</v>
      </c>
      <c r="M290" s="11">
        <v>0</v>
      </c>
      <c r="N290" s="25" t="str">
        <f>VLOOKUP(D290,Sheet4!A:D,3,0)</f>
        <v>XU10</v>
      </c>
    </row>
    <row r="291" spans="1:14" ht="15.75" x14ac:dyDescent="0.25">
      <c r="A291" s="5" t="s">
        <v>654</v>
      </c>
      <c r="B291" s="5" t="s">
        <v>655</v>
      </c>
      <c r="C291" s="6" t="s">
        <v>994</v>
      </c>
      <c r="D291" s="20">
        <v>6830</v>
      </c>
      <c r="E291" s="5" t="s">
        <v>656</v>
      </c>
      <c r="F291" s="15" t="s">
        <v>2051</v>
      </c>
      <c r="G291" s="15" t="s">
        <v>2052</v>
      </c>
      <c r="H291" s="23" t="str">
        <f>VLOOKUP(D291,Sheet1!A:D,3,0)</f>
        <v>XU10</v>
      </c>
      <c r="I291" s="25" t="str">
        <f>VLOOKUP(D291,Sheet4!A:D,4,0)</f>
        <v>Consumables</v>
      </c>
      <c r="J291" s="11" t="s">
        <v>3001</v>
      </c>
      <c r="K291" s="11" t="s">
        <v>2051</v>
      </c>
      <c r="L291" s="11">
        <v>0</v>
      </c>
      <c r="M291" s="11">
        <v>0</v>
      </c>
      <c r="N291" s="25" t="str">
        <f>VLOOKUP(D291,Sheet4!A:D,3,0)</f>
        <v>XU10</v>
      </c>
    </row>
    <row r="292" spans="1:14" ht="15.75" x14ac:dyDescent="0.25">
      <c r="A292" s="5" t="s">
        <v>657</v>
      </c>
      <c r="B292" s="5" t="s">
        <v>658</v>
      </c>
      <c r="C292" s="6" t="s">
        <v>994</v>
      </c>
      <c r="D292" s="20">
        <v>8140</v>
      </c>
      <c r="E292" s="5" t="s">
        <v>634</v>
      </c>
      <c r="F292" s="15" t="s">
        <v>2057</v>
      </c>
      <c r="G292" s="15" t="s">
        <v>2058</v>
      </c>
      <c r="H292" s="23" t="e">
        <f>VLOOKUP(D292,Sheet1!A:D,3,0)</f>
        <v>#N/A</v>
      </c>
      <c r="I292" s="25" t="str">
        <f>VLOOKUP(D292,Sheet4!A:D,4,0)</f>
        <v>Non Project</v>
      </c>
      <c r="J292" s="11" t="s">
        <v>3001</v>
      </c>
      <c r="K292" s="11" t="s">
        <v>2057</v>
      </c>
      <c r="L292" s="11">
        <v>0</v>
      </c>
      <c r="M292" s="11">
        <v>0</v>
      </c>
      <c r="N292" s="25" t="str">
        <f>VLOOKUP(D292,Sheet4!A:D,3,0)</f>
        <v>NA</v>
      </c>
    </row>
    <row r="293" spans="1:14" ht="15.75" x14ac:dyDescent="0.25">
      <c r="A293" s="5" t="s">
        <v>659</v>
      </c>
      <c r="B293" s="5" t="s">
        <v>660</v>
      </c>
      <c r="C293" s="6" t="s">
        <v>994</v>
      </c>
      <c r="D293" s="20">
        <v>7330</v>
      </c>
      <c r="E293" s="5" t="s">
        <v>661</v>
      </c>
      <c r="F293" s="15" t="s">
        <v>2051</v>
      </c>
      <c r="G293" s="15" t="s">
        <v>2052</v>
      </c>
      <c r="H293" s="23" t="str">
        <f>VLOOKUP(D293,Sheet1!A:D,3,0)</f>
        <v>XT10</v>
      </c>
      <c r="I293" s="25" t="str">
        <f>VLOOKUP(D293,Sheet4!A:D,4,0)</f>
        <v>Student Matric Fees</v>
      </c>
      <c r="J293" s="11" t="s">
        <v>3001</v>
      </c>
      <c r="K293" s="11" t="s">
        <v>2051</v>
      </c>
      <c r="L293" s="11">
        <v>0</v>
      </c>
      <c r="M293" s="11" t="s">
        <v>3010</v>
      </c>
      <c r="N293" s="25" t="str">
        <f>VLOOKUP(D293,Sheet4!A:D,3,0)</f>
        <v>XT10</v>
      </c>
    </row>
    <row r="294" spans="1:14" ht="15.75" x14ac:dyDescent="0.25">
      <c r="A294" s="5" t="s">
        <v>662</v>
      </c>
      <c r="B294" s="5" t="s">
        <v>663</v>
      </c>
      <c r="C294" s="6" t="s">
        <v>994</v>
      </c>
      <c r="D294" s="20">
        <v>7335</v>
      </c>
      <c r="E294" s="5" t="s">
        <v>664</v>
      </c>
      <c r="F294" s="15" t="s">
        <v>2051</v>
      </c>
      <c r="G294" s="15" t="s">
        <v>2052</v>
      </c>
      <c r="H294" s="23" t="str">
        <f>VLOOKUP(D294,Sheet1!A:D,3,0)</f>
        <v>XU10</v>
      </c>
      <c r="I294" s="25" t="str">
        <f>VLOOKUP(D294,Sheet4!A:D,4,0)</f>
        <v>Consumables</v>
      </c>
      <c r="J294" s="11" t="s">
        <v>3001</v>
      </c>
      <c r="K294" s="11">
        <v>0</v>
      </c>
      <c r="L294" s="11">
        <v>0</v>
      </c>
      <c r="M294" s="11" t="s">
        <v>3010</v>
      </c>
      <c r="N294" s="25" t="str">
        <f>VLOOKUP(D294,Sheet4!A:D,3,0)</f>
        <v>XU10</v>
      </c>
    </row>
    <row r="295" spans="1:14" ht="15.75" x14ac:dyDescent="0.25">
      <c r="A295" s="5" t="s">
        <v>665</v>
      </c>
      <c r="B295" s="5" t="s">
        <v>666</v>
      </c>
      <c r="C295" s="6" t="s">
        <v>994</v>
      </c>
      <c r="D295" s="20">
        <v>7520</v>
      </c>
      <c r="E295" s="5" t="s">
        <v>667</v>
      </c>
      <c r="F295" s="15" t="s">
        <v>2057</v>
      </c>
      <c r="G295" s="15" t="s">
        <v>2058</v>
      </c>
      <c r="H295" s="23" t="str">
        <f>VLOOKUP(D295,Sheet1!A:D,3,0)</f>
        <v>XW10</v>
      </c>
      <c r="I295" s="25" t="str">
        <f>VLOOKUP(D295,Sheet4!A:D,4,0)</f>
        <v>Others</v>
      </c>
      <c r="J295" s="11" t="s">
        <v>3001</v>
      </c>
      <c r="K295" s="11" t="s">
        <v>2057</v>
      </c>
      <c r="L295" s="11">
        <v>0</v>
      </c>
      <c r="M295" s="11">
        <v>0</v>
      </c>
      <c r="N295" s="25" t="str">
        <f>VLOOKUP(D295,Sheet4!A:D,3,0)</f>
        <v>XW10</v>
      </c>
    </row>
    <row r="296" spans="1:14" ht="15.75" x14ac:dyDescent="0.25">
      <c r="A296" s="5" t="s">
        <v>668</v>
      </c>
      <c r="B296" s="5" t="s">
        <v>669</v>
      </c>
      <c r="C296" s="6" t="s">
        <v>994</v>
      </c>
      <c r="D296" s="20">
        <v>7530</v>
      </c>
      <c r="E296" s="5" t="s">
        <v>670</v>
      </c>
      <c r="F296" s="15" t="s">
        <v>2051</v>
      </c>
      <c r="G296" s="15" t="s">
        <v>2052</v>
      </c>
      <c r="H296" s="23" t="str">
        <f>VLOOKUP(D296,Sheet1!A:D,3,0)</f>
        <v>XW10</v>
      </c>
      <c r="I296" s="25" t="str">
        <f>VLOOKUP(D296,Sheet4!A:D,4,0)</f>
        <v>Others</v>
      </c>
      <c r="J296" s="11" t="s">
        <v>3001</v>
      </c>
      <c r="K296" s="11" t="s">
        <v>2051</v>
      </c>
      <c r="L296" s="11">
        <v>0</v>
      </c>
      <c r="M296" s="11">
        <v>0</v>
      </c>
      <c r="N296" s="25" t="str">
        <f>VLOOKUP(D296,Sheet4!A:D,3,0)</f>
        <v>XW10</v>
      </c>
    </row>
    <row r="297" spans="1:14" ht="15.75" x14ac:dyDescent="0.25">
      <c r="A297" s="5" t="s">
        <v>671</v>
      </c>
      <c r="B297" s="5" t="s">
        <v>672</v>
      </c>
      <c r="C297" s="6" t="s">
        <v>994</v>
      </c>
      <c r="D297" s="20">
        <v>8200</v>
      </c>
      <c r="E297" s="5" t="s">
        <v>673</v>
      </c>
      <c r="F297" s="15" t="s">
        <v>2051</v>
      </c>
      <c r="G297" s="15" t="s">
        <v>2052</v>
      </c>
      <c r="H297" s="23" t="str">
        <f>VLOOKUP(D297,Sheet1!A:D,3,0)</f>
        <v>XU10</v>
      </c>
      <c r="I297" s="25" t="str">
        <f>VLOOKUP(D297,Sheet4!A:D,4,0)</f>
        <v>Consumables</v>
      </c>
      <c r="J297" s="11" t="s">
        <v>3001</v>
      </c>
      <c r="K297" s="11" t="s">
        <v>2051</v>
      </c>
      <c r="L297" s="11">
        <v>0</v>
      </c>
      <c r="M297" s="11" t="s">
        <v>3010</v>
      </c>
      <c r="N297" s="25" t="str">
        <f>VLOOKUP(D297,Sheet4!A:D,3,0)</f>
        <v>XU10</v>
      </c>
    </row>
    <row r="298" spans="1:14" ht="15.75" x14ac:dyDescent="0.25">
      <c r="A298" s="5" t="s">
        <v>674</v>
      </c>
      <c r="B298" s="5" t="s">
        <v>675</v>
      </c>
      <c r="C298" s="6" t="s">
        <v>994</v>
      </c>
      <c r="D298" s="20">
        <v>8205</v>
      </c>
      <c r="E298" s="5" t="s">
        <v>675</v>
      </c>
      <c r="F298" s="15" t="s">
        <v>2051</v>
      </c>
      <c r="G298" s="15" t="s">
        <v>2052</v>
      </c>
      <c r="H298" s="23" t="e">
        <f>VLOOKUP(D298,Sheet1!A:D,3,0)</f>
        <v>#N/A</v>
      </c>
      <c r="I298" s="25" t="str">
        <f>VLOOKUP(D298,Sheet4!A:D,4,0)</f>
        <v>Non Project</v>
      </c>
      <c r="J298" s="11" t="s">
        <v>3001</v>
      </c>
      <c r="K298" s="11" t="s">
        <v>2051</v>
      </c>
      <c r="L298" s="11">
        <v>0</v>
      </c>
      <c r="M298" s="11" t="s">
        <v>3010</v>
      </c>
      <c r="N298" s="25" t="str">
        <f>VLOOKUP(D298,Sheet4!A:D,3,0)</f>
        <v>NA</v>
      </c>
    </row>
    <row r="299" spans="1:14" ht="15.75" x14ac:dyDescent="0.25">
      <c r="A299" s="5" t="s">
        <v>676</v>
      </c>
      <c r="B299" s="5" t="s">
        <v>677</v>
      </c>
      <c r="C299" s="6" t="s">
        <v>994</v>
      </c>
      <c r="D299" s="20">
        <v>8310</v>
      </c>
      <c r="E299" s="5" t="s">
        <v>678</v>
      </c>
      <c r="F299" s="15" t="s">
        <v>2051</v>
      </c>
      <c r="G299" s="15" t="s">
        <v>2052</v>
      </c>
      <c r="H299" s="23" t="str">
        <f>VLOOKUP(D299,Sheet1!A:D,3,0)</f>
        <v>XU10</v>
      </c>
      <c r="I299" s="25" t="str">
        <f>VLOOKUP(D299,Sheet4!A:D,4,0)</f>
        <v>Consumables</v>
      </c>
      <c r="J299" s="11" t="s">
        <v>3001</v>
      </c>
      <c r="K299" s="11" t="s">
        <v>2051</v>
      </c>
      <c r="L299" s="11">
        <v>0</v>
      </c>
      <c r="M299" s="11" t="s">
        <v>3009</v>
      </c>
      <c r="N299" s="25" t="str">
        <f>VLOOKUP(D299,Sheet4!A:D,3,0)</f>
        <v>XU10</v>
      </c>
    </row>
    <row r="300" spans="1:14" ht="15.75" x14ac:dyDescent="0.25">
      <c r="A300" s="5" t="s">
        <v>679</v>
      </c>
      <c r="B300" s="5" t="s">
        <v>680</v>
      </c>
      <c r="C300" s="6" t="s">
        <v>994</v>
      </c>
      <c r="D300" s="20">
        <v>8320</v>
      </c>
      <c r="E300" s="5" t="s">
        <v>681</v>
      </c>
      <c r="F300" s="15" t="s">
        <v>2051</v>
      </c>
      <c r="G300" s="15" t="s">
        <v>2052</v>
      </c>
      <c r="H300" s="23" t="str">
        <f>VLOOKUP(D300,Sheet1!A:D,3,0)</f>
        <v>XG10</v>
      </c>
      <c r="I300" s="25" t="str">
        <f>VLOOKUP(D300,Sheet4!A:D,4,0)</f>
        <v>Studentships</v>
      </c>
      <c r="J300" s="11" t="s">
        <v>3001</v>
      </c>
      <c r="K300" s="11" t="s">
        <v>2051</v>
      </c>
      <c r="L300" s="11">
        <v>0</v>
      </c>
      <c r="M300" s="11" t="s">
        <v>3010</v>
      </c>
      <c r="N300" s="25" t="str">
        <f>VLOOKUP(D300,Sheet4!A:D,3,0)</f>
        <v>XG10</v>
      </c>
    </row>
    <row r="301" spans="1:14" ht="15.75" x14ac:dyDescent="0.25">
      <c r="A301" s="5" t="s">
        <v>682</v>
      </c>
      <c r="B301" s="5" t="s">
        <v>683</v>
      </c>
      <c r="C301" s="6" t="s">
        <v>994</v>
      </c>
      <c r="D301" s="20">
        <v>8340</v>
      </c>
      <c r="E301" s="5" t="s">
        <v>684</v>
      </c>
      <c r="F301" s="15" t="s">
        <v>2051</v>
      </c>
      <c r="G301" s="15" t="s">
        <v>2052</v>
      </c>
      <c r="H301" s="23" t="str">
        <f>VLOOKUP(D301,Sheet1!A:D,3,0)</f>
        <v>XT10</v>
      </c>
      <c r="I301" s="25" t="str">
        <f>VLOOKUP(D301,Sheet4!A:D,4,0)</f>
        <v>Student Matric Fees</v>
      </c>
      <c r="J301" s="11" t="s">
        <v>3001</v>
      </c>
      <c r="K301" s="11" t="s">
        <v>2051</v>
      </c>
      <c r="L301" s="11">
        <v>0</v>
      </c>
      <c r="M301" s="11" t="s">
        <v>3010</v>
      </c>
      <c r="N301" s="25" t="str">
        <f>VLOOKUP(D301,Sheet4!A:D,3,0)</f>
        <v>XT10</v>
      </c>
    </row>
    <row r="302" spans="1:14" ht="15.75" x14ac:dyDescent="0.25">
      <c r="A302" s="5" t="s">
        <v>685</v>
      </c>
      <c r="B302" s="5" t="s">
        <v>686</v>
      </c>
      <c r="C302" s="6" t="s">
        <v>994</v>
      </c>
      <c r="D302" s="20">
        <v>8330</v>
      </c>
      <c r="E302" s="5" t="s">
        <v>687</v>
      </c>
      <c r="F302" s="15" t="s">
        <v>2051</v>
      </c>
      <c r="G302" s="15" t="s">
        <v>2052</v>
      </c>
      <c r="H302" s="23" t="str">
        <f>VLOOKUP(D302,Sheet1!A:D,3,0)</f>
        <v>XG10</v>
      </c>
      <c r="I302" s="25" t="str">
        <f>VLOOKUP(D302,Sheet4!A:D,4,0)</f>
        <v>Studentships</v>
      </c>
      <c r="J302" s="11" t="s">
        <v>3001</v>
      </c>
      <c r="K302" s="11" t="s">
        <v>2051</v>
      </c>
      <c r="L302" s="11">
        <v>0</v>
      </c>
      <c r="M302" s="11" t="s">
        <v>3010</v>
      </c>
      <c r="N302" s="25" t="str">
        <f>VLOOKUP(D302,Sheet4!A:D,3,0)</f>
        <v>XG10</v>
      </c>
    </row>
    <row r="303" spans="1:14" ht="15.75" x14ac:dyDescent="0.25">
      <c r="A303" s="5" t="s">
        <v>688</v>
      </c>
      <c r="B303" s="5" t="s">
        <v>689</v>
      </c>
      <c r="C303" s="6" t="s">
        <v>994</v>
      </c>
      <c r="D303" s="20">
        <v>8060</v>
      </c>
      <c r="E303" s="5" t="s">
        <v>690</v>
      </c>
      <c r="F303" s="15" t="s">
        <v>2057</v>
      </c>
      <c r="G303" s="15" t="s">
        <v>2058</v>
      </c>
      <c r="H303" s="23" t="e">
        <f>VLOOKUP(D303,Sheet1!A:D,3,0)</f>
        <v>#N/A</v>
      </c>
      <c r="I303" s="25" t="str">
        <f>VLOOKUP(D303,Sheet4!A:D,4,0)</f>
        <v>Consumables</v>
      </c>
      <c r="J303" s="11" t="s">
        <v>3001</v>
      </c>
      <c r="K303" s="11" t="s">
        <v>2057</v>
      </c>
      <c r="L303" s="11">
        <v>0</v>
      </c>
      <c r="M303" s="11">
        <v>0</v>
      </c>
      <c r="N303" s="25" t="str">
        <f>VLOOKUP(D303,Sheet4!A:D,3,0)</f>
        <v>XU10</v>
      </c>
    </row>
    <row r="304" spans="1:14" ht="15.75" x14ac:dyDescent="0.25">
      <c r="A304" s="5" t="s">
        <v>691</v>
      </c>
      <c r="B304" s="5" t="s">
        <v>692</v>
      </c>
      <c r="C304" s="6" t="s">
        <v>994</v>
      </c>
      <c r="D304" s="20">
        <v>8080</v>
      </c>
      <c r="E304" s="5" t="s">
        <v>693</v>
      </c>
      <c r="F304" s="15" t="s">
        <v>2051</v>
      </c>
      <c r="G304" s="15" t="s">
        <v>2052</v>
      </c>
      <c r="H304" s="23" t="str">
        <f>VLOOKUP(D304,Sheet1!A:D,3,0)</f>
        <v>XU10</v>
      </c>
      <c r="I304" s="25" t="str">
        <f>VLOOKUP(D304,Sheet4!A:D,4,0)</f>
        <v>Consumables</v>
      </c>
      <c r="J304" s="11" t="s">
        <v>3001</v>
      </c>
      <c r="K304" s="11" t="s">
        <v>2051</v>
      </c>
      <c r="L304" s="11">
        <v>0</v>
      </c>
      <c r="M304" s="11">
        <v>0</v>
      </c>
      <c r="N304" s="25" t="str">
        <f>VLOOKUP(D304,Sheet4!A:D,3,0)</f>
        <v>XU10</v>
      </c>
    </row>
    <row r="305" spans="1:14" ht="15.75" x14ac:dyDescent="0.25">
      <c r="A305" s="5" t="s">
        <v>694</v>
      </c>
      <c r="B305" s="5" t="s">
        <v>695</v>
      </c>
      <c r="C305" s="6" t="s">
        <v>994</v>
      </c>
      <c r="D305" s="20">
        <v>8201</v>
      </c>
      <c r="E305" s="5" t="s">
        <v>696</v>
      </c>
      <c r="F305" s="15" t="s">
        <v>2051</v>
      </c>
      <c r="G305" s="15" t="s">
        <v>2052</v>
      </c>
      <c r="H305" s="23" t="str">
        <f>VLOOKUP(D305,Sheet1!A:D,3,0)</f>
        <v>XU10</v>
      </c>
      <c r="I305" s="25" t="str">
        <f>VLOOKUP(D305,Sheet4!A:D,4,0)</f>
        <v>Consumables</v>
      </c>
      <c r="J305" s="11" t="s">
        <v>3001</v>
      </c>
      <c r="K305" s="11">
        <v>0</v>
      </c>
      <c r="L305" s="11">
        <v>0</v>
      </c>
      <c r="M305" s="11">
        <v>0</v>
      </c>
      <c r="N305" s="25" t="str">
        <f>VLOOKUP(D305,Sheet4!A:D,3,0)</f>
        <v>XU10</v>
      </c>
    </row>
    <row r="306" spans="1:14" s="11" customFormat="1" ht="15.75" x14ac:dyDescent="0.25">
      <c r="A306" s="5" t="s">
        <v>3020</v>
      </c>
      <c r="B306" s="5" t="s">
        <v>3021</v>
      </c>
      <c r="C306" s="6" t="s">
        <v>994</v>
      </c>
      <c r="D306" s="20">
        <v>12201</v>
      </c>
      <c r="E306" s="5" t="s">
        <v>3022</v>
      </c>
      <c r="F306" s="15" t="s">
        <v>2057</v>
      </c>
      <c r="G306" s="15" t="s">
        <v>2058</v>
      </c>
      <c r="H306" s="23"/>
      <c r="I306" s="25" t="str">
        <f>VLOOKUP(D306,Sheet4!A:D,4,0)</f>
        <v>Non Project</v>
      </c>
      <c r="N306" s="25" t="str">
        <f>VLOOKUP(D306,Sheet4!A:D,3,0)</f>
        <v>NA</v>
      </c>
    </row>
    <row r="307" spans="1:14" ht="15.75" x14ac:dyDescent="0.25">
      <c r="A307" s="5" t="s">
        <v>697</v>
      </c>
      <c r="B307" s="5" t="s">
        <v>698</v>
      </c>
      <c r="C307" s="6" t="s">
        <v>994</v>
      </c>
      <c r="D307" s="20">
        <v>8090</v>
      </c>
      <c r="E307" s="5" t="s">
        <v>699</v>
      </c>
      <c r="F307" s="15" t="s">
        <v>2051</v>
      </c>
      <c r="G307" s="15" t="s">
        <v>2052</v>
      </c>
      <c r="H307" s="23" t="str">
        <f>VLOOKUP(D307,Sheet1!A:D,3,0)</f>
        <v>XW10</v>
      </c>
      <c r="I307" s="25" t="str">
        <f>VLOOKUP(D307,Sheet4!A:D,4,0)</f>
        <v>Others</v>
      </c>
      <c r="J307" s="11" t="s">
        <v>3001</v>
      </c>
      <c r="K307" s="11" t="s">
        <v>2051</v>
      </c>
      <c r="L307" s="11">
        <v>0</v>
      </c>
      <c r="M307" s="11">
        <v>0</v>
      </c>
      <c r="N307" s="25" t="str">
        <f>VLOOKUP(D307,Sheet4!A:D,3,0)</f>
        <v>XW10</v>
      </c>
    </row>
    <row r="308" spans="1:14" ht="15.75" x14ac:dyDescent="0.25">
      <c r="A308" s="5" t="s">
        <v>700</v>
      </c>
      <c r="B308" s="5" t="s">
        <v>701</v>
      </c>
      <c r="C308" s="6" t="s">
        <v>994</v>
      </c>
      <c r="D308" s="20">
        <v>8070</v>
      </c>
      <c r="E308" s="5" t="s">
        <v>702</v>
      </c>
      <c r="F308" s="15" t="s">
        <v>2051</v>
      </c>
      <c r="G308" s="15" t="s">
        <v>2052</v>
      </c>
      <c r="H308" s="23" t="str">
        <f>VLOOKUP(D308,Sheet1!A:D,3,0)</f>
        <v>XW10</v>
      </c>
      <c r="I308" s="25" t="str">
        <f>VLOOKUP(D308,Sheet4!A:D,4,0)</f>
        <v>Others</v>
      </c>
      <c r="J308" s="11" t="s">
        <v>3001</v>
      </c>
      <c r="K308" s="11" t="s">
        <v>2051</v>
      </c>
      <c r="L308" s="11">
        <v>0</v>
      </c>
      <c r="M308" s="11">
        <v>0</v>
      </c>
      <c r="N308" s="25" t="str">
        <f>VLOOKUP(D308,Sheet4!A:D,3,0)</f>
        <v>XW10</v>
      </c>
    </row>
    <row r="309" spans="1:14" ht="15.75" x14ac:dyDescent="0.25">
      <c r="A309" s="5" t="s">
        <v>703</v>
      </c>
      <c r="B309" s="5" t="s">
        <v>704</v>
      </c>
      <c r="C309" s="6" t="s">
        <v>994</v>
      </c>
      <c r="D309" s="20">
        <v>8050</v>
      </c>
      <c r="E309" s="5" t="s">
        <v>197</v>
      </c>
      <c r="F309" s="15" t="s">
        <v>2051</v>
      </c>
      <c r="G309" s="15" t="s">
        <v>2052</v>
      </c>
      <c r="H309" s="23" t="str">
        <f>VLOOKUP(D309,Sheet1!A:D,3,0)</f>
        <v>XU10</v>
      </c>
      <c r="I309" s="25" t="str">
        <f>VLOOKUP(D309,Sheet4!A:D,4,0)</f>
        <v>Consumables</v>
      </c>
      <c r="J309" s="11" t="s">
        <v>3001</v>
      </c>
      <c r="K309" s="11" t="s">
        <v>2051</v>
      </c>
      <c r="L309" s="11">
        <v>0</v>
      </c>
      <c r="M309" s="11">
        <v>0</v>
      </c>
      <c r="N309" s="25" t="str">
        <f>VLOOKUP(D309,Sheet4!A:D,3,0)</f>
        <v>XU10</v>
      </c>
    </row>
    <row r="310" spans="1:14" ht="15.75" x14ac:dyDescent="0.25">
      <c r="A310" s="5" t="s">
        <v>1002</v>
      </c>
      <c r="B310" s="5" t="s">
        <v>1003</v>
      </c>
      <c r="C310" s="6" t="s">
        <v>994</v>
      </c>
      <c r="D310" s="20">
        <v>8050</v>
      </c>
      <c r="E310" s="5" t="s">
        <v>197</v>
      </c>
      <c r="F310" s="15" t="s">
        <v>2051</v>
      </c>
      <c r="G310" s="15" t="s">
        <v>2052</v>
      </c>
      <c r="H310" s="23" t="str">
        <f>VLOOKUP(D310,Sheet1!A:D,3,0)</f>
        <v>XU10</v>
      </c>
      <c r="I310" s="25" t="str">
        <f>VLOOKUP(D310,Sheet4!A:D,4,0)</f>
        <v>Consumables</v>
      </c>
      <c r="J310" s="11" t="s">
        <v>3001</v>
      </c>
      <c r="K310" s="11" t="s">
        <v>2051</v>
      </c>
      <c r="L310" s="11">
        <v>0</v>
      </c>
      <c r="M310" s="11">
        <v>0</v>
      </c>
      <c r="N310" s="25" t="str">
        <f>VLOOKUP(D310,Sheet4!A:D,3,0)</f>
        <v>XU10</v>
      </c>
    </row>
    <row r="311" spans="1:14" ht="15.75" x14ac:dyDescent="0.25">
      <c r="A311" s="5" t="s">
        <v>705</v>
      </c>
      <c r="B311" s="5" t="s">
        <v>706</v>
      </c>
      <c r="C311" s="6" t="s">
        <v>994</v>
      </c>
      <c r="D311" s="20">
        <v>8100</v>
      </c>
      <c r="E311" s="5" t="s">
        <v>707</v>
      </c>
      <c r="F311" s="15" t="s">
        <v>2051</v>
      </c>
      <c r="G311" s="15" t="s">
        <v>2052</v>
      </c>
      <c r="H311" s="23" t="str">
        <f>VLOOKUP(D311,Sheet1!A:D,3,0)</f>
        <v>XU10</v>
      </c>
      <c r="I311" s="25" t="str">
        <f>VLOOKUP(D311,Sheet4!A:D,4,0)</f>
        <v>Consumables</v>
      </c>
      <c r="J311" s="11" t="s">
        <v>3001</v>
      </c>
      <c r="K311" s="11" t="s">
        <v>2051</v>
      </c>
      <c r="L311" s="11">
        <v>0</v>
      </c>
      <c r="M311" s="11">
        <v>0</v>
      </c>
      <c r="N311" s="25" t="str">
        <f>VLOOKUP(D311,Sheet4!A:D,3,0)</f>
        <v>XU10</v>
      </c>
    </row>
    <row r="312" spans="1:14" ht="15.75" x14ac:dyDescent="0.25">
      <c r="A312" s="5" t="s">
        <v>708</v>
      </c>
      <c r="B312" s="5" t="s">
        <v>709</v>
      </c>
      <c r="C312" s="6" t="s">
        <v>994</v>
      </c>
      <c r="D312" s="20">
        <v>8030</v>
      </c>
      <c r="E312" s="5" t="s">
        <v>710</v>
      </c>
      <c r="F312" s="15" t="s">
        <v>2051</v>
      </c>
      <c r="G312" s="15" t="s">
        <v>2052</v>
      </c>
      <c r="H312" s="23" t="str">
        <f>VLOOKUP(D312,Sheet1!A:D,3,0)</f>
        <v>XU10</v>
      </c>
      <c r="I312" s="25" t="str">
        <f>VLOOKUP(D312,Sheet4!A:D,4,0)</f>
        <v>Consumables</v>
      </c>
      <c r="J312" s="11" t="s">
        <v>3001</v>
      </c>
      <c r="K312" s="11" t="s">
        <v>2051</v>
      </c>
      <c r="L312" s="11">
        <v>0</v>
      </c>
      <c r="M312" s="11">
        <v>0</v>
      </c>
      <c r="N312" s="25" t="str">
        <f>VLOOKUP(D312,Sheet4!A:D,3,0)</f>
        <v>XU10</v>
      </c>
    </row>
    <row r="313" spans="1:14" ht="15.75" x14ac:dyDescent="0.25">
      <c r="A313" s="5" t="s">
        <v>711</v>
      </c>
      <c r="B313" s="5" t="s">
        <v>712</v>
      </c>
      <c r="C313" s="6" t="s">
        <v>994</v>
      </c>
      <c r="D313" s="20">
        <v>8140</v>
      </c>
      <c r="E313" s="5" t="s">
        <v>634</v>
      </c>
      <c r="F313" s="15" t="s">
        <v>2051</v>
      </c>
      <c r="G313" s="15" t="s">
        <v>2052</v>
      </c>
      <c r="H313" s="23" t="e">
        <f>VLOOKUP(D313,Sheet1!A:D,3,0)</f>
        <v>#N/A</v>
      </c>
      <c r="I313" s="25" t="str">
        <f>VLOOKUP(D313,Sheet4!A:D,4,0)</f>
        <v>Non Project</v>
      </c>
      <c r="J313" s="11" t="s">
        <v>3001</v>
      </c>
      <c r="K313" s="11" t="s">
        <v>2051</v>
      </c>
      <c r="L313" s="11">
        <v>0</v>
      </c>
      <c r="M313" s="11">
        <v>0</v>
      </c>
      <c r="N313" s="25" t="str">
        <f>VLOOKUP(D313,Sheet4!A:D,3,0)</f>
        <v>NA</v>
      </c>
    </row>
    <row r="314" spans="1:14" ht="15.75" x14ac:dyDescent="0.25">
      <c r="A314" s="5" t="s">
        <v>713</v>
      </c>
      <c r="B314" s="5" t="s">
        <v>714</v>
      </c>
      <c r="C314" s="6" t="s">
        <v>994</v>
      </c>
      <c r="D314" s="20">
        <v>8050</v>
      </c>
      <c r="E314" s="5" t="s">
        <v>197</v>
      </c>
      <c r="F314" s="15" t="s">
        <v>2051</v>
      </c>
      <c r="G314" s="15" t="s">
        <v>2052</v>
      </c>
      <c r="H314" s="23" t="str">
        <f>VLOOKUP(D314,Sheet1!A:D,3,0)</f>
        <v>XU10</v>
      </c>
      <c r="I314" s="25" t="str">
        <f>VLOOKUP(D314,Sheet4!A:D,4,0)</f>
        <v>Consumables</v>
      </c>
      <c r="J314" s="11" t="s">
        <v>3001</v>
      </c>
      <c r="K314" s="11" t="s">
        <v>2051</v>
      </c>
      <c r="L314" s="11">
        <v>0</v>
      </c>
      <c r="M314" s="11">
        <v>0</v>
      </c>
      <c r="N314" s="25" t="str">
        <f>VLOOKUP(D314,Sheet4!A:D,3,0)</f>
        <v>XU10</v>
      </c>
    </row>
    <row r="315" spans="1:14" ht="15.75" x14ac:dyDescent="0.25">
      <c r="A315" s="5" t="s">
        <v>715</v>
      </c>
      <c r="B315" s="5" t="s">
        <v>716</v>
      </c>
      <c r="C315" s="6" t="s">
        <v>994</v>
      </c>
      <c r="D315" s="20">
        <v>5610</v>
      </c>
      <c r="E315" s="5" t="s">
        <v>717</v>
      </c>
      <c r="F315" s="15" t="s">
        <v>2051</v>
      </c>
      <c r="G315" s="15" t="s">
        <v>2052</v>
      </c>
      <c r="H315" s="23" t="str">
        <f>VLOOKUP(D315,Sheet1!A:D,3,0)</f>
        <v>XA60</v>
      </c>
      <c r="I315" s="25" t="str">
        <f>VLOOKUP(D315,Sheet4!A:D,4,0)</f>
        <v>Salaries - Other</v>
      </c>
      <c r="J315" s="11" t="s">
        <v>3001</v>
      </c>
      <c r="K315" s="11" t="s">
        <v>2051</v>
      </c>
      <c r="L315" s="11">
        <v>0</v>
      </c>
      <c r="M315" s="11">
        <v>0</v>
      </c>
      <c r="N315" s="25" t="str">
        <f>VLOOKUP(D315,Sheet4!A:D,3,0)</f>
        <v>XA60</v>
      </c>
    </row>
    <row r="316" spans="1:14" s="11" customFormat="1" ht="15.75" x14ac:dyDescent="0.25">
      <c r="A316" s="5" t="s">
        <v>2363</v>
      </c>
      <c r="B316" s="5" t="s">
        <v>2362</v>
      </c>
      <c r="C316" s="6" t="s">
        <v>994</v>
      </c>
      <c r="D316" s="20">
        <v>7280</v>
      </c>
      <c r="E316" s="5" t="s">
        <v>2362</v>
      </c>
      <c r="F316" s="15" t="s">
        <v>2051</v>
      </c>
      <c r="G316" s="15" t="s">
        <v>2052</v>
      </c>
      <c r="H316" s="23"/>
      <c r="I316" s="25" t="str">
        <f>VLOOKUP(D316,Sheet4!A:D,4,0)</f>
        <v>Subcontract Costs</v>
      </c>
      <c r="J316" s="11" t="s">
        <v>3001</v>
      </c>
      <c r="K316" s="11" t="s">
        <v>2051</v>
      </c>
      <c r="L316" s="11">
        <v>0</v>
      </c>
      <c r="M316" s="11">
        <v>0</v>
      </c>
      <c r="N316" s="25" t="str">
        <f>VLOOKUP(D316,Sheet4!A:D,3,0)</f>
        <v>XR10</v>
      </c>
    </row>
    <row r="317" spans="1:14" s="11" customFormat="1" ht="15.75" x14ac:dyDescent="0.25">
      <c r="A317" s="5" t="s">
        <v>3023</v>
      </c>
      <c r="B317" s="5" t="s">
        <v>3024</v>
      </c>
      <c r="C317" s="6" t="s">
        <v>994</v>
      </c>
      <c r="D317" s="20">
        <v>5610</v>
      </c>
      <c r="E317" s="5" t="s">
        <v>717</v>
      </c>
      <c r="F317" s="15" t="s">
        <v>2055</v>
      </c>
      <c r="G317" s="15" t="s">
        <v>2056</v>
      </c>
      <c r="H317" s="23"/>
      <c r="I317" s="25" t="str">
        <f>VLOOKUP(D317,Sheet4!A:D,4,0)</f>
        <v>Salaries - Other</v>
      </c>
      <c r="N317" s="25" t="str">
        <f>VLOOKUP(D317,Sheet4!A:D,3,0)</f>
        <v>XA60</v>
      </c>
    </row>
    <row r="318" spans="1:14" ht="15.75" x14ac:dyDescent="0.25">
      <c r="A318" s="5" t="s">
        <v>718</v>
      </c>
      <c r="B318" s="5" t="s">
        <v>719</v>
      </c>
      <c r="C318" s="6" t="s">
        <v>994</v>
      </c>
      <c r="D318" s="20">
        <v>8050</v>
      </c>
      <c r="E318" s="5" t="s">
        <v>197</v>
      </c>
      <c r="F318" s="15" t="s">
        <v>2051</v>
      </c>
      <c r="G318" s="15" t="s">
        <v>2052</v>
      </c>
      <c r="H318" s="23" t="str">
        <f>VLOOKUP(D318,Sheet1!A:D,3,0)</f>
        <v>XU10</v>
      </c>
      <c r="I318" s="25" t="str">
        <f>VLOOKUP(D318,Sheet4!A:D,4,0)</f>
        <v>Consumables</v>
      </c>
      <c r="J318" s="11" t="s">
        <v>3001</v>
      </c>
      <c r="K318" s="11" t="s">
        <v>2051</v>
      </c>
      <c r="L318" s="11">
        <v>0</v>
      </c>
      <c r="M318" s="11">
        <v>0</v>
      </c>
      <c r="N318" s="25" t="str">
        <f>VLOOKUP(D318,Sheet4!A:D,3,0)</f>
        <v>XU10</v>
      </c>
    </row>
    <row r="319" spans="1:14" ht="15.75" x14ac:dyDescent="0.25">
      <c r="A319" s="5" t="s">
        <v>720</v>
      </c>
      <c r="B319" s="5" t="s">
        <v>721</v>
      </c>
      <c r="C319" s="6" t="s">
        <v>994</v>
      </c>
      <c r="D319" s="20">
        <v>8050</v>
      </c>
      <c r="E319" s="5" t="s">
        <v>197</v>
      </c>
      <c r="F319" s="15" t="s">
        <v>2051</v>
      </c>
      <c r="G319" s="15" t="s">
        <v>2052</v>
      </c>
      <c r="H319" s="23" t="str">
        <f>VLOOKUP(D319,Sheet1!A:D,3,0)</f>
        <v>XU10</v>
      </c>
      <c r="I319" s="25" t="str">
        <f>VLOOKUP(D319,Sheet4!A:D,4,0)</f>
        <v>Consumables</v>
      </c>
      <c r="J319" s="11" t="s">
        <v>3001</v>
      </c>
      <c r="K319" s="11" t="s">
        <v>2051</v>
      </c>
      <c r="L319" s="11">
        <v>0</v>
      </c>
      <c r="M319" s="11">
        <v>0</v>
      </c>
      <c r="N319" s="25" t="str">
        <f>VLOOKUP(D319,Sheet4!A:D,3,0)</f>
        <v>XU10</v>
      </c>
    </row>
    <row r="320" spans="1:14" s="11" customFormat="1" ht="15.75" x14ac:dyDescent="0.25">
      <c r="A320" s="5" t="s">
        <v>2968</v>
      </c>
      <c r="B320" s="5" t="s">
        <v>2969</v>
      </c>
      <c r="C320" s="5" t="s">
        <v>2969</v>
      </c>
      <c r="D320" s="20">
        <v>9500</v>
      </c>
      <c r="E320" s="5" t="s">
        <v>3011</v>
      </c>
      <c r="F320" s="15" t="s">
        <v>2059</v>
      </c>
      <c r="G320" s="15" t="s">
        <v>2060</v>
      </c>
      <c r="H320" s="23"/>
      <c r="I320" s="25" t="str">
        <f>VLOOKUP(D320,Sheet4!A:D,4,0)</f>
        <v>Consumables</v>
      </c>
      <c r="N320" s="25" t="str">
        <f>VLOOKUP(D320,Sheet4!A:D,3,0)</f>
        <v>XU10</v>
      </c>
    </row>
    <row r="321" spans="1:14" ht="15.75" x14ac:dyDescent="0.25">
      <c r="A321" s="4" t="s">
        <v>722</v>
      </c>
      <c r="B321" s="4" t="s">
        <v>723</v>
      </c>
      <c r="C321" s="2" t="s">
        <v>995</v>
      </c>
      <c r="D321" s="21">
        <v>7695</v>
      </c>
      <c r="E321" s="4" t="s">
        <v>191</v>
      </c>
      <c r="F321" s="17" t="s">
        <v>2051</v>
      </c>
      <c r="G321" s="17" t="s">
        <v>2052</v>
      </c>
      <c r="H321" s="24" t="str">
        <f>VLOOKUP(D321,Sheet1!A:D,3,0)</f>
        <v>XU10</v>
      </c>
      <c r="I321" s="26" t="str">
        <f>VLOOKUP(D321,Sheet4!A:D,4,0)</f>
        <v>Consumables</v>
      </c>
      <c r="J321" s="11" t="s">
        <v>3001</v>
      </c>
      <c r="K321" s="11" t="s">
        <v>2051</v>
      </c>
      <c r="L321" s="11">
        <v>0</v>
      </c>
      <c r="M321" s="11">
        <v>0</v>
      </c>
      <c r="N321" s="47" t="str">
        <f>VLOOKUP(D321,Sheet4!A:D,3,0)</f>
        <v>XU10</v>
      </c>
    </row>
    <row r="322" spans="1:14" ht="15.75" x14ac:dyDescent="0.25">
      <c r="A322" s="4" t="s">
        <v>724</v>
      </c>
      <c r="B322" s="4" t="s">
        <v>725</v>
      </c>
      <c r="C322" s="2" t="s">
        <v>995</v>
      </c>
      <c r="D322" s="21">
        <v>7690</v>
      </c>
      <c r="E322" s="4" t="s">
        <v>208</v>
      </c>
      <c r="F322" s="17" t="s">
        <v>2051</v>
      </c>
      <c r="G322" s="17" t="s">
        <v>2052</v>
      </c>
      <c r="H322" s="24" t="str">
        <f>VLOOKUP(D322,Sheet1!A:D,3,0)</f>
        <v>XU10</v>
      </c>
      <c r="I322" s="26" t="str">
        <f>VLOOKUP(D322,Sheet4!A:D,4,0)</f>
        <v>Consumables</v>
      </c>
      <c r="J322" s="11" t="s">
        <v>3001</v>
      </c>
      <c r="K322" s="11" t="s">
        <v>2051</v>
      </c>
      <c r="L322" s="11">
        <v>0</v>
      </c>
      <c r="M322" s="11">
        <v>0</v>
      </c>
      <c r="N322" s="47" t="str">
        <f>VLOOKUP(D322,Sheet4!A:D,3,0)</f>
        <v>XU10</v>
      </c>
    </row>
    <row r="323" spans="1:14" ht="15.75" x14ac:dyDescent="0.25">
      <c r="A323" s="4" t="s">
        <v>726</v>
      </c>
      <c r="B323" s="4" t="s">
        <v>727</v>
      </c>
      <c r="C323" s="2" t="s">
        <v>995</v>
      </c>
      <c r="D323" s="21">
        <v>8050</v>
      </c>
      <c r="E323" s="4" t="s">
        <v>197</v>
      </c>
      <c r="F323" s="17" t="s">
        <v>2051</v>
      </c>
      <c r="G323" s="17" t="s">
        <v>2052</v>
      </c>
      <c r="H323" s="24" t="str">
        <f>VLOOKUP(D323,Sheet1!A:D,3,0)</f>
        <v>XU10</v>
      </c>
      <c r="I323" s="26" t="str">
        <f>VLOOKUP(D323,Sheet4!A:D,4,0)</f>
        <v>Consumables</v>
      </c>
      <c r="J323" s="11" t="s">
        <v>3001</v>
      </c>
      <c r="K323" s="11" t="s">
        <v>2051</v>
      </c>
      <c r="L323" s="11">
        <v>0</v>
      </c>
      <c r="M323" s="11">
        <v>0</v>
      </c>
      <c r="N323" s="47" t="str">
        <f>VLOOKUP(D323,Sheet4!A:D,3,0)</f>
        <v>XU10</v>
      </c>
    </row>
    <row r="324" spans="1:14" ht="15.75" x14ac:dyDescent="0.25">
      <c r="A324" s="4" t="s">
        <v>728</v>
      </c>
      <c r="B324" s="4" t="s">
        <v>729</v>
      </c>
      <c r="C324" s="2" t="s">
        <v>995</v>
      </c>
      <c r="D324" s="21">
        <v>6740</v>
      </c>
      <c r="E324" s="4" t="s">
        <v>2</v>
      </c>
      <c r="F324" s="17" t="s">
        <v>2051</v>
      </c>
      <c r="G324" s="17" t="s">
        <v>2052</v>
      </c>
      <c r="H324" s="24" t="str">
        <f>VLOOKUP(D324,Sheet1!A:D,3,0)</f>
        <v>XE10</v>
      </c>
      <c r="I324" s="26" t="str">
        <f>VLOOKUP(D324,Sheet4!A:D,4,0)</f>
        <v>Equipment</v>
      </c>
      <c r="J324" s="11" t="s">
        <v>3001</v>
      </c>
      <c r="K324" s="11" t="s">
        <v>2051</v>
      </c>
      <c r="L324" s="11">
        <v>0</v>
      </c>
      <c r="M324" s="11">
        <v>0</v>
      </c>
      <c r="N324" s="47" t="str">
        <f>VLOOKUP(D324,Sheet4!A:D,3,0)</f>
        <v>XE10</v>
      </c>
    </row>
    <row r="325" spans="1:14" ht="15.75" x14ac:dyDescent="0.25">
      <c r="A325" s="4" t="s">
        <v>730</v>
      </c>
      <c r="B325" s="4" t="s">
        <v>731</v>
      </c>
      <c r="C325" s="2" t="s">
        <v>995</v>
      </c>
      <c r="D325" s="21">
        <v>6740</v>
      </c>
      <c r="E325" s="4" t="s">
        <v>2</v>
      </c>
      <c r="F325" s="17" t="s">
        <v>2051</v>
      </c>
      <c r="G325" s="17" t="s">
        <v>2052</v>
      </c>
      <c r="H325" s="24" t="str">
        <f>VLOOKUP(D325,Sheet1!A:D,3,0)</f>
        <v>XE10</v>
      </c>
      <c r="I325" s="26" t="str">
        <f>VLOOKUP(D325,Sheet4!A:D,4,0)</f>
        <v>Equipment</v>
      </c>
      <c r="J325" s="11" t="s">
        <v>3001</v>
      </c>
      <c r="K325" s="11" t="s">
        <v>2051</v>
      </c>
      <c r="L325" s="11">
        <v>0</v>
      </c>
      <c r="M325" s="11">
        <v>0</v>
      </c>
      <c r="N325" s="47" t="str">
        <f>VLOOKUP(D325,Sheet4!A:D,3,0)</f>
        <v>XE10</v>
      </c>
    </row>
    <row r="326" spans="1:14" ht="15.75" x14ac:dyDescent="0.25">
      <c r="A326" s="4" t="s">
        <v>732</v>
      </c>
      <c r="B326" s="4" t="s">
        <v>733</v>
      </c>
      <c r="C326" s="2" t="s">
        <v>995</v>
      </c>
      <c r="D326" s="21">
        <v>7690</v>
      </c>
      <c r="E326" s="4" t="s">
        <v>208</v>
      </c>
      <c r="F326" s="17" t="s">
        <v>2051</v>
      </c>
      <c r="G326" s="17" t="s">
        <v>2052</v>
      </c>
      <c r="H326" s="24" t="str">
        <f>VLOOKUP(D326,Sheet1!A:D,3,0)</f>
        <v>XU10</v>
      </c>
      <c r="I326" s="26" t="str">
        <f>VLOOKUP(D326,Sheet4!A:D,4,0)</f>
        <v>Consumables</v>
      </c>
      <c r="J326" s="11" t="s">
        <v>3001</v>
      </c>
      <c r="K326" s="11" t="s">
        <v>2051</v>
      </c>
      <c r="L326" s="11">
        <v>0</v>
      </c>
      <c r="M326" s="11">
        <v>0</v>
      </c>
      <c r="N326" s="47" t="str">
        <f>VLOOKUP(D326,Sheet4!A:D,3,0)</f>
        <v>XU10</v>
      </c>
    </row>
    <row r="327" spans="1:14" ht="15.75" x14ac:dyDescent="0.25">
      <c r="A327" s="4" t="s">
        <v>734</v>
      </c>
      <c r="B327" s="4" t="s">
        <v>735</v>
      </c>
      <c r="C327" s="2" t="s">
        <v>995</v>
      </c>
      <c r="D327" s="21">
        <v>7611</v>
      </c>
      <c r="E327" s="4" t="s">
        <v>736</v>
      </c>
      <c r="F327" s="17" t="s">
        <v>2051</v>
      </c>
      <c r="G327" s="17" t="s">
        <v>2052</v>
      </c>
      <c r="H327" s="24" t="str">
        <f>VLOOKUP(D327,Sheet1!A:D,3,0)</f>
        <v>XU10</v>
      </c>
      <c r="I327" s="26" t="str">
        <f>VLOOKUP(D327,Sheet4!A:D,4,0)</f>
        <v>Consumables</v>
      </c>
      <c r="J327" s="11" t="s">
        <v>3001</v>
      </c>
      <c r="K327" s="11" t="s">
        <v>2051</v>
      </c>
      <c r="L327" s="11">
        <v>0</v>
      </c>
      <c r="M327" s="11">
        <v>0</v>
      </c>
      <c r="N327" s="47" t="str">
        <f>VLOOKUP(D327,Sheet4!A:D,3,0)</f>
        <v>XU10</v>
      </c>
    </row>
    <row r="328" spans="1:14" ht="15.75" x14ac:dyDescent="0.25">
      <c r="A328" s="4" t="s">
        <v>737</v>
      </c>
      <c r="B328" s="4" t="s">
        <v>738</v>
      </c>
      <c r="C328" s="2" t="s">
        <v>995</v>
      </c>
      <c r="D328" s="21">
        <v>7690</v>
      </c>
      <c r="E328" s="4" t="s">
        <v>208</v>
      </c>
      <c r="F328" s="17" t="s">
        <v>2051</v>
      </c>
      <c r="G328" s="17" t="s">
        <v>2052</v>
      </c>
      <c r="H328" s="24" t="str">
        <f>VLOOKUP(D328,Sheet1!A:D,3,0)</f>
        <v>XU10</v>
      </c>
      <c r="I328" s="26" t="str">
        <f>VLOOKUP(D328,Sheet4!A:D,4,0)</f>
        <v>Consumables</v>
      </c>
      <c r="J328" s="11" t="s">
        <v>3001</v>
      </c>
      <c r="K328" s="11" t="s">
        <v>2051</v>
      </c>
      <c r="L328" s="11">
        <v>0</v>
      </c>
      <c r="M328" s="11">
        <v>0</v>
      </c>
      <c r="N328" s="47" t="str">
        <f>VLOOKUP(D328,Sheet4!A:D,3,0)</f>
        <v>XU10</v>
      </c>
    </row>
    <row r="329" spans="1:14" ht="15.75" x14ac:dyDescent="0.25">
      <c r="A329" s="4" t="s">
        <v>739</v>
      </c>
      <c r="B329" s="4" t="s">
        <v>740</v>
      </c>
      <c r="C329" s="2" t="s">
        <v>995</v>
      </c>
      <c r="D329" s="21">
        <v>7690</v>
      </c>
      <c r="E329" s="4" t="s">
        <v>208</v>
      </c>
      <c r="F329" s="17" t="s">
        <v>2051</v>
      </c>
      <c r="G329" s="17" t="s">
        <v>2052</v>
      </c>
      <c r="H329" s="24" t="str">
        <f>VLOOKUP(D329,Sheet1!A:D,3,0)</f>
        <v>XU10</v>
      </c>
      <c r="I329" s="26" t="str">
        <f>VLOOKUP(D329,Sheet4!A:D,4,0)</f>
        <v>Consumables</v>
      </c>
      <c r="J329" s="11" t="s">
        <v>3001</v>
      </c>
      <c r="K329" s="11" t="s">
        <v>2051</v>
      </c>
      <c r="L329" s="11">
        <v>0</v>
      </c>
      <c r="M329" s="11">
        <v>0</v>
      </c>
      <c r="N329" s="47" t="str">
        <f>VLOOKUP(D329,Sheet4!A:D,3,0)</f>
        <v>XU10</v>
      </c>
    </row>
    <row r="330" spans="1:14" ht="15.75" x14ac:dyDescent="0.25">
      <c r="A330" s="4" t="s">
        <v>741</v>
      </c>
      <c r="B330" s="4" t="s">
        <v>742</v>
      </c>
      <c r="C330" s="2" t="s">
        <v>995</v>
      </c>
      <c r="D330" s="21">
        <v>7690</v>
      </c>
      <c r="E330" s="4" t="s">
        <v>208</v>
      </c>
      <c r="F330" s="17" t="s">
        <v>2051</v>
      </c>
      <c r="G330" s="17" t="s">
        <v>2052</v>
      </c>
      <c r="H330" s="24" t="str">
        <f>VLOOKUP(D330,Sheet1!A:D,3,0)</f>
        <v>XU10</v>
      </c>
      <c r="I330" s="26" t="str">
        <f>VLOOKUP(D330,Sheet4!A:D,4,0)</f>
        <v>Consumables</v>
      </c>
      <c r="J330" s="11" t="s">
        <v>3001</v>
      </c>
      <c r="K330" s="11" t="s">
        <v>2051</v>
      </c>
      <c r="L330" s="11">
        <v>0</v>
      </c>
      <c r="M330" s="11">
        <v>0</v>
      </c>
      <c r="N330" s="47" t="str">
        <f>VLOOKUP(D330,Sheet4!A:D,3,0)</f>
        <v>XU10</v>
      </c>
    </row>
    <row r="331" spans="1:14" ht="15.75" x14ac:dyDescent="0.25">
      <c r="A331" s="4" t="s">
        <v>743</v>
      </c>
      <c r="B331" s="4" t="s">
        <v>744</v>
      </c>
      <c r="C331" s="2" t="s">
        <v>995</v>
      </c>
      <c r="D331" s="21">
        <v>7690</v>
      </c>
      <c r="E331" s="4" t="s">
        <v>208</v>
      </c>
      <c r="F331" s="17" t="s">
        <v>2051</v>
      </c>
      <c r="G331" s="17" t="s">
        <v>2052</v>
      </c>
      <c r="H331" s="24" t="str">
        <f>VLOOKUP(D331,Sheet1!A:D,3,0)</f>
        <v>XU10</v>
      </c>
      <c r="I331" s="26" t="str">
        <f>VLOOKUP(D331,Sheet4!A:D,4,0)</f>
        <v>Consumables</v>
      </c>
      <c r="J331" s="11" t="s">
        <v>3001</v>
      </c>
      <c r="K331" s="11" t="s">
        <v>2051</v>
      </c>
      <c r="L331" s="11">
        <v>0</v>
      </c>
      <c r="M331" s="11">
        <v>0</v>
      </c>
      <c r="N331" s="47" t="str">
        <f>VLOOKUP(D331,Sheet4!A:D,3,0)</f>
        <v>XU10</v>
      </c>
    </row>
    <row r="332" spans="1:14" ht="15.75" x14ac:dyDescent="0.25">
      <c r="A332" s="4" t="s">
        <v>745</v>
      </c>
      <c r="B332" s="4" t="s">
        <v>746</v>
      </c>
      <c r="C332" s="2" t="s">
        <v>995</v>
      </c>
      <c r="D332" s="21">
        <v>7690</v>
      </c>
      <c r="E332" s="4" t="s">
        <v>208</v>
      </c>
      <c r="F332" s="17" t="s">
        <v>2051</v>
      </c>
      <c r="G332" s="17" t="s">
        <v>2052</v>
      </c>
      <c r="H332" s="24" t="str">
        <f>VLOOKUP(D332,Sheet1!A:D,3,0)</f>
        <v>XU10</v>
      </c>
      <c r="I332" s="26" t="str">
        <f>VLOOKUP(D332,Sheet4!A:D,4,0)</f>
        <v>Consumables</v>
      </c>
      <c r="J332" s="11" t="s">
        <v>3001</v>
      </c>
      <c r="K332" s="11" t="s">
        <v>2051</v>
      </c>
      <c r="L332" s="11">
        <v>0</v>
      </c>
      <c r="M332" s="11">
        <v>0</v>
      </c>
      <c r="N332" s="47" t="str">
        <f>VLOOKUP(D332,Sheet4!A:D,3,0)</f>
        <v>XU10</v>
      </c>
    </row>
    <row r="333" spans="1:14" ht="15.75" x14ac:dyDescent="0.25">
      <c r="A333" s="4" t="s">
        <v>747</v>
      </c>
      <c r="B333" s="4" t="s">
        <v>748</v>
      </c>
      <c r="C333" s="2" t="s">
        <v>995</v>
      </c>
      <c r="D333" s="21">
        <v>7695</v>
      </c>
      <c r="E333" s="4" t="s">
        <v>191</v>
      </c>
      <c r="F333" s="17" t="s">
        <v>2051</v>
      </c>
      <c r="G333" s="17" t="s">
        <v>2052</v>
      </c>
      <c r="H333" s="24" t="str">
        <f>VLOOKUP(D333,Sheet1!A:D,3,0)</f>
        <v>XU10</v>
      </c>
      <c r="I333" s="26" t="str">
        <f>VLOOKUP(D333,Sheet4!A:D,4,0)</f>
        <v>Consumables</v>
      </c>
      <c r="J333" s="11" t="s">
        <v>3001</v>
      </c>
      <c r="K333" s="11" t="s">
        <v>2051</v>
      </c>
      <c r="L333" s="11">
        <v>0</v>
      </c>
      <c r="M333" s="11">
        <v>0</v>
      </c>
      <c r="N333" s="47" t="str">
        <f>VLOOKUP(D333,Sheet4!A:D,3,0)</f>
        <v>XU10</v>
      </c>
    </row>
    <row r="334" spans="1:14" ht="15.75" x14ac:dyDescent="0.25">
      <c r="A334" s="4" t="s">
        <v>749</v>
      </c>
      <c r="B334" s="4" t="s">
        <v>750</v>
      </c>
      <c r="C334" s="2" t="s">
        <v>995</v>
      </c>
      <c r="D334" s="21">
        <v>7690</v>
      </c>
      <c r="E334" s="4" t="s">
        <v>208</v>
      </c>
      <c r="F334" s="17" t="s">
        <v>2051</v>
      </c>
      <c r="G334" s="17" t="s">
        <v>2052</v>
      </c>
      <c r="H334" s="24" t="str">
        <f>VLOOKUP(D334,Sheet1!A:D,3,0)</f>
        <v>XU10</v>
      </c>
      <c r="I334" s="26" t="str">
        <f>VLOOKUP(D334,Sheet4!A:D,4,0)</f>
        <v>Consumables</v>
      </c>
      <c r="J334" s="11" t="s">
        <v>3001</v>
      </c>
      <c r="K334" s="11" t="s">
        <v>2051</v>
      </c>
      <c r="L334" s="11">
        <v>0</v>
      </c>
      <c r="M334" s="11">
        <v>0</v>
      </c>
      <c r="N334" s="47" t="str">
        <f>VLOOKUP(D334,Sheet4!A:D,3,0)</f>
        <v>XU10</v>
      </c>
    </row>
    <row r="335" spans="1:14" ht="15.75" x14ac:dyDescent="0.25">
      <c r="A335" s="4" t="s">
        <v>751</v>
      </c>
      <c r="B335" s="4" t="s">
        <v>752</v>
      </c>
      <c r="C335" s="2" t="s">
        <v>995</v>
      </c>
      <c r="D335" s="21">
        <v>6740</v>
      </c>
      <c r="E335" s="4" t="s">
        <v>2</v>
      </c>
      <c r="F335" s="17" t="s">
        <v>2051</v>
      </c>
      <c r="G335" s="17" t="s">
        <v>2052</v>
      </c>
      <c r="H335" s="24" t="str">
        <f>VLOOKUP(D335,Sheet1!A:D,3,0)</f>
        <v>XE10</v>
      </c>
      <c r="I335" s="26" t="str">
        <f>VLOOKUP(D335,Sheet4!A:D,4,0)</f>
        <v>Equipment</v>
      </c>
      <c r="J335" s="11" t="s">
        <v>3001</v>
      </c>
      <c r="K335" s="11" t="s">
        <v>2051</v>
      </c>
      <c r="L335" s="11">
        <v>0</v>
      </c>
      <c r="M335" s="11">
        <v>0</v>
      </c>
      <c r="N335" s="47" t="str">
        <f>VLOOKUP(D335,Sheet4!A:D,3,0)</f>
        <v>XE10</v>
      </c>
    </row>
    <row r="336" spans="1:14" ht="15.75" x14ac:dyDescent="0.25">
      <c r="A336" s="4" t="s">
        <v>753</v>
      </c>
      <c r="B336" s="4" t="s">
        <v>754</v>
      </c>
      <c r="C336" s="2" t="s">
        <v>995</v>
      </c>
      <c r="D336" s="21">
        <v>7690</v>
      </c>
      <c r="E336" s="4" t="s">
        <v>208</v>
      </c>
      <c r="F336" s="17" t="s">
        <v>2051</v>
      </c>
      <c r="G336" s="17" t="s">
        <v>2052</v>
      </c>
      <c r="H336" s="24" t="str">
        <f>VLOOKUP(D336,Sheet1!A:D,3,0)</f>
        <v>XU10</v>
      </c>
      <c r="I336" s="26" t="str">
        <f>VLOOKUP(D336,Sheet4!A:D,4,0)</f>
        <v>Consumables</v>
      </c>
      <c r="J336" s="11" t="s">
        <v>3001</v>
      </c>
      <c r="K336" s="11" t="s">
        <v>2051</v>
      </c>
      <c r="L336" s="11">
        <v>0</v>
      </c>
      <c r="M336" s="11">
        <v>0</v>
      </c>
      <c r="N336" s="47" t="str">
        <f>VLOOKUP(D336,Sheet4!A:D,3,0)</f>
        <v>XU10</v>
      </c>
    </row>
    <row r="337" spans="1:14" ht="15.75" x14ac:dyDescent="0.25">
      <c r="A337" s="5" t="s">
        <v>757</v>
      </c>
      <c r="B337" s="5" t="s">
        <v>758</v>
      </c>
      <c r="C337" s="6" t="s">
        <v>996</v>
      </c>
      <c r="D337" s="20">
        <v>6720</v>
      </c>
      <c r="E337" s="5" t="s">
        <v>279</v>
      </c>
      <c r="F337" s="15" t="s">
        <v>2051</v>
      </c>
      <c r="G337" s="15" t="s">
        <v>2052</v>
      </c>
      <c r="H337" s="23" t="str">
        <f>VLOOKUP(D337,Sheet1!A:D,3,0)</f>
        <v>XE10</v>
      </c>
      <c r="I337" s="25" t="str">
        <f>VLOOKUP(D337,Sheet4!A:D,4,0)</f>
        <v>Equipment</v>
      </c>
      <c r="J337" s="11" t="s">
        <v>3001</v>
      </c>
      <c r="K337" s="11" t="s">
        <v>2051</v>
      </c>
      <c r="L337" s="11">
        <v>0</v>
      </c>
      <c r="M337" s="11">
        <v>0</v>
      </c>
      <c r="N337" s="25" t="str">
        <f>VLOOKUP(D337,Sheet4!A:D,3,0)</f>
        <v>XE10</v>
      </c>
    </row>
    <row r="338" spans="1:14" ht="15.75" x14ac:dyDescent="0.25">
      <c r="A338" s="5" t="s">
        <v>759</v>
      </c>
      <c r="B338" s="5" t="s">
        <v>760</v>
      </c>
      <c r="C338" s="6" t="s">
        <v>996</v>
      </c>
      <c r="D338" s="20">
        <v>6720</v>
      </c>
      <c r="E338" s="5" t="s">
        <v>279</v>
      </c>
      <c r="F338" s="15" t="s">
        <v>2051</v>
      </c>
      <c r="G338" s="15" t="s">
        <v>2052</v>
      </c>
      <c r="H338" s="23" t="str">
        <f>VLOOKUP(D338,Sheet1!A:D,3,0)</f>
        <v>XE10</v>
      </c>
      <c r="I338" s="25" t="str">
        <f>VLOOKUP(D338,Sheet4!A:D,4,0)</f>
        <v>Equipment</v>
      </c>
      <c r="J338" s="11" t="s">
        <v>3001</v>
      </c>
      <c r="K338" s="11" t="s">
        <v>2051</v>
      </c>
      <c r="L338" s="11">
        <v>0</v>
      </c>
      <c r="M338" s="11">
        <v>0</v>
      </c>
      <c r="N338" s="25" t="str">
        <f>VLOOKUP(D338,Sheet4!A:D,3,0)</f>
        <v>XE10</v>
      </c>
    </row>
    <row r="339" spans="1:14" ht="15.75" x14ac:dyDescent="0.25">
      <c r="A339" s="5" t="s">
        <v>761</v>
      </c>
      <c r="B339" s="5" t="s">
        <v>762</v>
      </c>
      <c r="C339" s="6" t="s">
        <v>996</v>
      </c>
      <c r="D339" s="20">
        <v>7170</v>
      </c>
      <c r="E339" s="5" t="s">
        <v>274</v>
      </c>
      <c r="F339" s="15" t="s">
        <v>2051</v>
      </c>
      <c r="G339" s="15" t="s">
        <v>2052</v>
      </c>
      <c r="H339" s="23" t="str">
        <f>VLOOKUP(D339,Sheet1!A:D,3,0)</f>
        <v>XU10</v>
      </c>
      <c r="I339" s="25" t="str">
        <f>VLOOKUP(D339,Sheet4!A:D,4,0)</f>
        <v>Consumables</v>
      </c>
      <c r="J339" s="11" t="s">
        <v>3001</v>
      </c>
      <c r="K339" s="11" t="s">
        <v>2051</v>
      </c>
      <c r="L339" s="11">
        <v>0</v>
      </c>
      <c r="M339" s="11">
        <v>0</v>
      </c>
      <c r="N339" s="25" t="str">
        <f>VLOOKUP(D339,Sheet4!A:D,3,0)</f>
        <v>XU10</v>
      </c>
    </row>
    <row r="340" spans="1:14" ht="15.75" x14ac:dyDescent="0.25">
      <c r="A340" s="5" t="s">
        <v>763</v>
      </c>
      <c r="B340" s="5" t="s">
        <v>764</v>
      </c>
      <c r="C340" s="6" t="s">
        <v>996</v>
      </c>
      <c r="D340" s="20">
        <v>7130</v>
      </c>
      <c r="E340" s="5" t="s">
        <v>765</v>
      </c>
      <c r="F340" s="15" t="s">
        <v>2051</v>
      </c>
      <c r="G340" s="15" t="s">
        <v>2052</v>
      </c>
      <c r="H340" s="23" t="str">
        <f>VLOOKUP(D340,Sheet1!A:D,3,0)</f>
        <v>XU10</v>
      </c>
      <c r="I340" s="25" t="str">
        <f>VLOOKUP(D340,Sheet4!A:D,4,0)</f>
        <v>Consumables</v>
      </c>
      <c r="J340" s="11" t="s">
        <v>3001</v>
      </c>
      <c r="K340" s="11" t="s">
        <v>2051</v>
      </c>
      <c r="L340" s="11">
        <v>0</v>
      </c>
      <c r="M340" s="11">
        <v>0</v>
      </c>
      <c r="N340" s="25" t="str">
        <f>VLOOKUP(D340,Sheet4!A:D,3,0)</f>
        <v>XU10</v>
      </c>
    </row>
    <row r="341" spans="1:14" ht="15.75" x14ac:dyDescent="0.25">
      <c r="A341" s="5" t="s">
        <v>766</v>
      </c>
      <c r="B341" s="5" t="s">
        <v>767</v>
      </c>
      <c r="C341" s="6" t="s">
        <v>996</v>
      </c>
      <c r="D341" s="20">
        <v>7170</v>
      </c>
      <c r="E341" s="5" t="s">
        <v>274</v>
      </c>
      <c r="F341" s="15" t="s">
        <v>2051</v>
      </c>
      <c r="G341" s="15" t="s">
        <v>2052</v>
      </c>
      <c r="H341" s="23" t="str">
        <f>VLOOKUP(D341,Sheet1!A:D,3,0)</f>
        <v>XU10</v>
      </c>
      <c r="I341" s="25" t="str">
        <f>VLOOKUP(D341,Sheet4!A:D,4,0)</f>
        <v>Consumables</v>
      </c>
      <c r="J341" s="11" t="s">
        <v>3001</v>
      </c>
      <c r="K341" s="11" t="s">
        <v>2051</v>
      </c>
      <c r="L341" s="11">
        <v>0</v>
      </c>
      <c r="M341" s="11">
        <v>0</v>
      </c>
      <c r="N341" s="25" t="str">
        <f>VLOOKUP(D341,Sheet4!A:D,3,0)</f>
        <v>XU10</v>
      </c>
    </row>
    <row r="342" spans="1:14" ht="15.75" x14ac:dyDescent="0.25">
      <c r="A342" s="5" t="s">
        <v>768</v>
      </c>
      <c r="B342" s="5" t="s">
        <v>769</v>
      </c>
      <c r="C342" s="6" t="s">
        <v>996</v>
      </c>
      <c r="D342" s="20">
        <v>7170</v>
      </c>
      <c r="E342" s="5" t="s">
        <v>274</v>
      </c>
      <c r="F342" s="15" t="s">
        <v>2051</v>
      </c>
      <c r="G342" s="15" t="s">
        <v>2052</v>
      </c>
      <c r="H342" s="23" t="str">
        <f>VLOOKUP(D342,Sheet1!A:D,3,0)</f>
        <v>XU10</v>
      </c>
      <c r="I342" s="25" t="str">
        <f>VLOOKUP(D342,Sheet4!A:D,4,0)</f>
        <v>Consumables</v>
      </c>
      <c r="J342" s="11" t="s">
        <v>3001</v>
      </c>
      <c r="K342" s="11" t="s">
        <v>2051</v>
      </c>
      <c r="L342" s="11">
        <v>0</v>
      </c>
      <c r="M342" s="11">
        <v>0</v>
      </c>
      <c r="N342" s="25" t="str">
        <f>VLOOKUP(D342,Sheet4!A:D,3,0)</f>
        <v>XU10</v>
      </c>
    </row>
    <row r="343" spans="1:14" ht="15.75" x14ac:dyDescent="0.25">
      <c r="A343" s="5" t="s">
        <v>770</v>
      </c>
      <c r="B343" s="5" t="s">
        <v>771</v>
      </c>
      <c r="C343" s="6" t="s">
        <v>996</v>
      </c>
      <c r="D343" s="20">
        <v>7170</v>
      </c>
      <c r="E343" s="5" t="s">
        <v>274</v>
      </c>
      <c r="F343" s="15" t="s">
        <v>2051</v>
      </c>
      <c r="G343" s="15" t="s">
        <v>2052</v>
      </c>
      <c r="H343" s="23" t="str">
        <f>VLOOKUP(D343,Sheet1!A:D,3,0)</f>
        <v>XU10</v>
      </c>
      <c r="I343" s="25" t="str">
        <f>VLOOKUP(D343,Sheet4!A:D,4,0)</f>
        <v>Consumables</v>
      </c>
      <c r="J343" s="11" t="s">
        <v>3001</v>
      </c>
      <c r="K343" s="11" t="s">
        <v>2051</v>
      </c>
      <c r="L343" s="11">
        <v>0</v>
      </c>
      <c r="M343" s="11">
        <v>0</v>
      </c>
      <c r="N343" s="25" t="str">
        <f>VLOOKUP(D343,Sheet4!A:D,3,0)</f>
        <v>XU10</v>
      </c>
    </row>
    <row r="344" spans="1:14" ht="15.75" x14ac:dyDescent="0.25">
      <c r="A344" s="5" t="s">
        <v>772</v>
      </c>
      <c r="B344" s="5" t="s">
        <v>773</v>
      </c>
      <c r="C344" s="6" t="s">
        <v>996</v>
      </c>
      <c r="D344" s="20">
        <v>7170</v>
      </c>
      <c r="E344" s="5" t="s">
        <v>274</v>
      </c>
      <c r="F344" s="15" t="s">
        <v>2051</v>
      </c>
      <c r="G344" s="15" t="s">
        <v>2052</v>
      </c>
      <c r="H344" s="23" t="str">
        <f>VLOOKUP(D344,Sheet1!A:D,3,0)</f>
        <v>XU10</v>
      </c>
      <c r="I344" s="25" t="str">
        <f>VLOOKUP(D344,Sheet4!A:D,4,0)</f>
        <v>Consumables</v>
      </c>
      <c r="J344" s="11" t="s">
        <v>3001</v>
      </c>
      <c r="K344" s="11" t="s">
        <v>2051</v>
      </c>
      <c r="L344" s="11">
        <v>0</v>
      </c>
      <c r="M344" s="11">
        <v>0</v>
      </c>
      <c r="N344" s="25" t="str">
        <f>VLOOKUP(D344,Sheet4!A:D,3,0)</f>
        <v>XU10</v>
      </c>
    </row>
    <row r="345" spans="1:14" ht="15.75" x14ac:dyDescent="0.25">
      <c r="A345" s="4" t="s">
        <v>774</v>
      </c>
      <c r="B345" s="4" t="s">
        <v>775</v>
      </c>
      <c r="C345" s="2" t="s">
        <v>997</v>
      </c>
      <c r="D345" s="21">
        <v>7150</v>
      </c>
      <c r="E345" s="4" t="s">
        <v>776</v>
      </c>
      <c r="F345" s="17" t="s">
        <v>2051</v>
      </c>
      <c r="G345" s="17" t="s">
        <v>2052</v>
      </c>
      <c r="H345" s="24" t="str">
        <f>VLOOKUP(D345,Sheet1!A:D,3,0)</f>
        <v>XU10</v>
      </c>
      <c r="I345" s="26" t="str">
        <f>VLOOKUP(D345,Sheet4!A:D,4,0)</f>
        <v>Consumables</v>
      </c>
      <c r="J345" s="11" t="s">
        <v>3001</v>
      </c>
      <c r="K345" s="11" t="s">
        <v>2051</v>
      </c>
      <c r="L345" s="11">
        <v>0</v>
      </c>
      <c r="M345" s="11" t="s">
        <v>3007</v>
      </c>
      <c r="N345" s="47" t="str">
        <f>VLOOKUP(D345,Sheet4!A:D,3,0)</f>
        <v>XU10</v>
      </c>
    </row>
    <row r="346" spans="1:14" ht="15.75" x14ac:dyDescent="0.25">
      <c r="A346" s="4" t="s">
        <v>777</v>
      </c>
      <c r="B346" s="4" t="s">
        <v>778</v>
      </c>
      <c r="C346" s="2" t="s">
        <v>997</v>
      </c>
      <c r="D346" s="21">
        <v>6740</v>
      </c>
      <c r="E346" s="4" t="s">
        <v>2</v>
      </c>
      <c r="F346" s="17" t="s">
        <v>2051</v>
      </c>
      <c r="G346" s="17" t="s">
        <v>2052</v>
      </c>
      <c r="H346" s="24" t="str">
        <f>VLOOKUP(D346,Sheet1!A:D,3,0)</f>
        <v>XE10</v>
      </c>
      <c r="I346" s="26" t="str">
        <f>VLOOKUP(D346,Sheet4!A:D,4,0)</f>
        <v>Equipment</v>
      </c>
      <c r="J346" s="11" t="s">
        <v>3001</v>
      </c>
      <c r="K346" s="11" t="s">
        <v>2051</v>
      </c>
      <c r="L346" s="11">
        <v>0</v>
      </c>
      <c r="M346" s="11">
        <v>0</v>
      </c>
      <c r="N346" s="47" t="str">
        <f>VLOOKUP(D346,Sheet4!A:D,3,0)</f>
        <v>XE10</v>
      </c>
    </row>
    <row r="347" spans="1:14" ht="15.75" x14ac:dyDescent="0.25">
      <c r="A347" s="4" t="s">
        <v>779</v>
      </c>
      <c r="B347" s="4" t="s">
        <v>780</v>
      </c>
      <c r="C347" s="2" t="s">
        <v>997</v>
      </c>
      <c r="D347" s="21">
        <v>6560</v>
      </c>
      <c r="E347" s="4" t="s">
        <v>781</v>
      </c>
      <c r="F347" s="17" t="s">
        <v>2051</v>
      </c>
      <c r="G347" s="17" t="s">
        <v>2052</v>
      </c>
      <c r="H347" s="24" t="str">
        <f>VLOOKUP(D347,Sheet1!A:D,3,0)</f>
        <v>XU10</v>
      </c>
      <c r="I347" s="26" t="str">
        <f>VLOOKUP(D347,Sheet4!A:D,4,0)</f>
        <v>Consumables</v>
      </c>
      <c r="J347" s="11" t="s">
        <v>3001</v>
      </c>
      <c r="K347" s="11" t="s">
        <v>2051</v>
      </c>
      <c r="L347" s="11">
        <v>0</v>
      </c>
      <c r="M347" s="11">
        <v>0</v>
      </c>
      <c r="N347" s="47" t="str">
        <f>VLOOKUP(D347,Sheet4!A:D,3,0)</f>
        <v>XU10</v>
      </c>
    </row>
    <row r="348" spans="1:14" ht="15.75" x14ac:dyDescent="0.25">
      <c r="A348" s="4" t="s">
        <v>782</v>
      </c>
      <c r="B348" s="4" t="s">
        <v>783</v>
      </c>
      <c r="C348" s="2" t="s">
        <v>997</v>
      </c>
      <c r="D348" s="21">
        <v>6560</v>
      </c>
      <c r="E348" s="4" t="s">
        <v>781</v>
      </c>
      <c r="F348" s="17" t="s">
        <v>2051</v>
      </c>
      <c r="G348" s="17" t="s">
        <v>2052</v>
      </c>
      <c r="H348" s="24" t="str">
        <f>VLOOKUP(D348,Sheet1!A:D,3,0)</f>
        <v>XU10</v>
      </c>
      <c r="I348" s="26" t="str">
        <f>VLOOKUP(D348,Sheet4!A:D,4,0)</f>
        <v>Consumables</v>
      </c>
      <c r="J348" s="11" t="s">
        <v>3001</v>
      </c>
      <c r="K348" s="11" t="s">
        <v>2051</v>
      </c>
      <c r="L348" s="11">
        <v>0</v>
      </c>
      <c r="M348" s="11">
        <v>0</v>
      </c>
      <c r="N348" s="47" t="str">
        <f>VLOOKUP(D348,Sheet4!A:D,3,0)</f>
        <v>XU10</v>
      </c>
    </row>
    <row r="349" spans="1:14" ht="15.75" x14ac:dyDescent="0.25">
      <c r="A349" s="4" t="s">
        <v>784</v>
      </c>
      <c r="B349" s="4" t="s">
        <v>785</v>
      </c>
      <c r="C349" s="2" t="s">
        <v>997</v>
      </c>
      <c r="D349" s="21">
        <v>6560</v>
      </c>
      <c r="E349" s="4" t="s">
        <v>781</v>
      </c>
      <c r="F349" s="17" t="s">
        <v>2051</v>
      </c>
      <c r="G349" s="17" t="s">
        <v>2052</v>
      </c>
      <c r="H349" s="24" t="str">
        <f>VLOOKUP(D349,Sheet1!A:D,3,0)</f>
        <v>XU10</v>
      </c>
      <c r="I349" s="26" t="str">
        <f>VLOOKUP(D349,Sheet4!A:D,4,0)</f>
        <v>Consumables</v>
      </c>
      <c r="J349" s="11" t="s">
        <v>3001</v>
      </c>
      <c r="K349" s="11" t="s">
        <v>2051</v>
      </c>
      <c r="L349" s="11">
        <v>0</v>
      </c>
      <c r="M349" s="11">
        <v>0</v>
      </c>
      <c r="N349" s="47" t="str">
        <f>VLOOKUP(D349,Sheet4!A:D,3,0)</f>
        <v>XU10</v>
      </c>
    </row>
    <row r="350" spans="1:14" ht="15.75" x14ac:dyDescent="0.25">
      <c r="A350" s="4" t="s">
        <v>786</v>
      </c>
      <c r="B350" s="4" t="s">
        <v>787</v>
      </c>
      <c r="C350" s="2" t="s">
        <v>997</v>
      </c>
      <c r="D350" s="21">
        <v>6560</v>
      </c>
      <c r="E350" s="4" t="s">
        <v>781</v>
      </c>
      <c r="F350" s="17" t="s">
        <v>2051</v>
      </c>
      <c r="G350" s="17" t="s">
        <v>2052</v>
      </c>
      <c r="H350" s="24" t="str">
        <f>VLOOKUP(D350,Sheet1!A:D,3,0)</f>
        <v>XU10</v>
      </c>
      <c r="I350" s="26" t="str">
        <f>VLOOKUP(D350,Sheet4!A:D,4,0)</f>
        <v>Consumables</v>
      </c>
      <c r="J350" s="11" t="s">
        <v>3001</v>
      </c>
      <c r="K350" s="11" t="s">
        <v>2051</v>
      </c>
      <c r="L350" s="11">
        <v>0</v>
      </c>
      <c r="M350" s="11">
        <v>0</v>
      </c>
      <c r="N350" s="47" t="str">
        <f>VLOOKUP(D350,Sheet4!A:D,3,0)</f>
        <v>XU10</v>
      </c>
    </row>
    <row r="351" spans="1:14" ht="15.75" x14ac:dyDescent="0.25">
      <c r="A351" s="4" t="s">
        <v>788</v>
      </c>
      <c r="B351" s="4" t="s">
        <v>789</v>
      </c>
      <c r="C351" s="2" t="s">
        <v>997</v>
      </c>
      <c r="D351" s="21">
        <v>6720</v>
      </c>
      <c r="E351" s="4" t="s">
        <v>279</v>
      </c>
      <c r="F351" s="17" t="s">
        <v>2051</v>
      </c>
      <c r="G351" s="17" t="s">
        <v>2052</v>
      </c>
      <c r="H351" s="24" t="str">
        <f>VLOOKUP(D351,Sheet1!A:D,3,0)</f>
        <v>XE10</v>
      </c>
      <c r="I351" s="26" t="str">
        <f>VLOOKUP(D351,Sheet4!A:D,4,0)</f>
        <v>Equipment</v>
      </c>
      <c r="J351" s="11" t="s">
        <v>3001</v>
      </c>
      <c r="K351" s="11" t="s">
        <v>2051</v>
      </c>
      <c r="L351" s="11">
        <v>0</v>
      </c>
      <c r="M351" s="11">
        <v>0</v>
      </c>
      <c r="N351" s="47" t="str">
        <f>VLOOKUP(D351,Sheet4!A:D,3,0)</f>
        <v>XE10</v>
      </c>
    </row>
    <row r="352" spans="1:14" ht="15.75" x14ac:dyDescent="0.25">
      <c r="A352" s="4" t="s">
        <v>790</v>
      </c>
      <c r="B352" s="4" t="s">
        <v>791</v>
      </c>
      <c r="C352" s="2" t="s">
        <v>997</v>
      </c>
      <c r="D352" s="21">
        <v>7150</v>
      </c>
      <c r="E352" s="4" t="s">
        <v>776</v>
      </c>
      <c r="F352" s="17" t="s">
        <v>2051</v>
      </c>
      <c r="G352" s="17" t="s">
        <v>2052</v>
      </c>
      <c r="H352" s="24" t="str">
        <f>VLOOKUP(D352,Sheet1!A:D,3,0)</f>
        <v>XU10</v>
      </c>
      <c r="I352" s="26" t="str">
        <f>VLOOKUP(D352,Sheet4!A:D,4,0)</f>
        <v>Consumables</v>
      </c>
      <c r="J352" s="11" t="s">
        <v>3001</v>
      </c>
      <c r="K352" s="11" t="s">
        <v>2051</v>
      </c>
      <c r="L352" s="11">
        <v>0</v>
      </c>
      <c r="M352" s="11">
        <v>0</v>
      </c>
      <c r="N352" s="47" t="str">
        <f>VLOOKUP(D352,Sheet4!A:D,3,0)</f>
        <v>XU10</v>
      </c>
    </row>
    <row r="353" spans="1:14" ht="15.75" x14ac:dyDescent="0.25">
      <c r="A353" s="4" t="s">
        <v>792</v>
      </c>
      <c r="B353" s="4" t="s">
        <v>793</v>
      </c>
      <c r="C353" s="2" t="s">
        <v>997</v>
      </c>
      <c r="D353" s="21">
        <v>7150</v>
      </c>
      <c r="E353" s="4" t="s">
        <v>776</v>
      </c>
      <c r="F353" s="17" t="s">
        <v>2051</v>
      </c>
      <c r="G353" s="17" t="s">
        <v>2052</v>
      </c>
      <c r="H353" s="24" t="str">
        <f>VLOOKUP(D353,Sheet1!A:D,3,0)</f>
        <v>XU10</v>
      </c>
      <c r="I353" s="26" t="str">
        <f>VLOOKUP(D353,Sheet4!A:D,4,0)</f>
        <v>Consumables</v>
      </c>
      <c r="J353" s="11" t="s">
        <v>3001</v>
      </c>
      <c r="K353" s="11" t="s">
        <v>2051</v>
      </c>
      <c r="L353" s="11">
        <v>0</v>
      </c>
      <c r="M353" s="11">
        <v>0</v>
      </c>
      <c r="N353" s="47" t="str">
        <f>VLOOKUP(D353,Sheet4!A:D,3,0)</f>
        <v>XU10</v>
      </c>
    </row>
    <row r="354" spans="1:14" ht="15.75" x14ac:dyDescent="0.25">
      <c r="A354" s="4" t="s">
        <v>794</v>
      </c>
      <c r="B354" s="4" t="s">
        <v>795</v>
      </c>
      <c r="C354" s="2" t="s">
        <v>997</v>
      </c>
      <c r="D354" s="21">
        <v>7150</v>
      </c>
      <c r="E354" s="4" t="s">
        <v>776</v>
      </c>
      <c r="F354" s="17" t="s">
        <v>2051</v>
      </c>
      <c r="G354" s="17" t="s">
        <v>2052</v>
      </c>
      <c r="H354" s="24" t="str">
        <f>VLOOKUP(D354,Sheet1!A:D,3,0)</f>
        <v>XU10</v>
      </c>
      <c r="I354" s="26" t="str">
        <f>VLOOKUP(D354,Sheet4!A:D,4,0)</f>
        <v>Consumables</v>
      </c>
      <c r="J354" s="11" t="s">
        <v>3001</v>
      </c>
      <c r="K354" s="11" t="s">
        <v>2051</v>
      </c>
      <c r="L354" s="11">
        <v>0</v>
      </c>
      <c r="M354" s="11">
        <v>0</v>
      </c>
      <c r="N354" s="47" t="str">
        <f>VLOOKUP(D354,Sheet4!A:D,3,0)</f>
        <v>XU10</v>
      </c>
    </row>
    <row r="355" spans="1:14" ht="15.75" x14ac:dyDescent="0.25">
      <c r="A355" s="4" t="s">
        <v>796</v>
      </c>
      <c r="B355" s="4" t="s">
        <v>797</v>
      </c>
      <c r="C355" s="2" t="s">
        <v>997</v>
      </c>
      <c r="D355" s="21">
        <v>6560</v>
      </c>
      <c r="E355" s="4" t="s">
        <v>781</v>
      </c>
      <c r="F355" s="17" t="s">
        <v>2051</v>
      </c>
      <c r="G355" s="17" t="s">
        <v>2052</v>
      </c>
      <c r="H355" s="24" t="str">
        <f>VLOOKUP(D355,Sheet1!A:D,3,0)</f>
        <v>XU10</v>
      </c>
      <c r="I355" s="26" t="str">
        <f>VLOOKUP(D355,Sheet4!A:D,4,0)</f>
        <v>Consumables</v>
      </c>
      <c r="J355" s="11" t="s">
        <v>3001</v>
      </c>
      <c r="K355" s="11" t="s">
        <v>2051</v>
      </c>
      <c r="L355" s="11">
        <v>0</v>
      </c>
      <c r="M355" s="11">
        <v>0</v>
      </c>
      <c r="N355" s="47" t="str">
        <f>VLOOKUP(D355,Sheet4!A:D,3,0)</f>
        <v>XU10</v>
      </c>
    </row>
    <row r="356" spans="1:14" ht="15.75" x14ac:dyDescent="0.25">
      <c r="A356" s="4" t="s">
        <v>798</v>
      </c>
      <c r="B356" s="4" t="s">
        <v>799</v>
      </c>
      <c r="C356" s="2" t="s">
        <v>997</v>
      </c>
      <c r="D356" s="21">
        <v>6740</v>
      </c>
      <c r="E356" s="4" t="s">
        <v>2</v>
      </c>
      <c r="F356" s="17" t="s">
        <v>2051</v>
      </c>
      <c r="G356" s="17" t="s">
        <v>2052</v>
      </c>
      <c r="H356" s="24" t="str">
        <f>VLOOKUP(D356,Sheet1!A:D,3,0)</f>
        <v>XE10</v>
      </c>
      <c r="I356" s="26" t="str">
        <f>VLOOKUP(D356,Sheet4!A:D,4,0)</f>
        <v>Equipment</v>
      </c>
      <c r="J356" s="11" t="s">
        <v>3001</v>
      </c>
      <c r="K356" s="11" t="s">
        <v>2051</v>
      </c>
      <c r="L356" s="11">
        <v>0</v>
      </c>
      <c r="M356" s="11">
        <v>0</v>
      </c>
      <c r="N356" s="47" t="str">
        <f>VLOOKUP(D356,Sheet4!A:D,3,0)</f>
        <v>XE10</v>
      </c>
    </row>
    <row r="357" spans="1:14" ht="15.75" x14ac:dyDescent="0.25">
      <c r="A357" s="4" t="s">
        <v>800</v>
      </c>
      <c r="B357" s="4" t="s">
        <v>801</v>
      </c>
      <c r="C357" s="2" t="s">
        <v>997</v>
      </c>
      <c r="D357" s="21">
        <v>6740</v>
      </c>
      <c r="E357" s="4" t="s">
        <v>2</v>
      </c>
      <c r="F357" s="17" t="s">
        <v>2051</v>
      </c>
      <c r="G357" s="17" t="s">
        <v>2052</v>
      </c>
      <c r="H357" s="24" t="str">
        <f>VLOOKUP(D357,Sheet1!A:D,3,0)</f>
        <v>XE10</v>
      </c>
      <c r="I357" s="26" t="str">
        <f>VLOOKUP(D357,Sheet4!A:D,4,0)</f>
        <v>Equipment</v>
      </c>
      <c r="J357" s="11" t="s">
        <v>3001</v>
      </c>
      <c r="K357" s="11" t="s">
        <v>2051</v>
      </c>
      <c r="L357" s="11">
        <v>0</v>
      </c>
      <c r="M357" s="11">
        <v>0</v>
      </c>
      <c r="N357" s="47" t="str">
        <f>VLOOKUP(D357,Sheet4!A:D,3,0)</f>
        <v>XE10</v>
      </c>
    </row>
    <row r="358" spans="1:14" ht="15.75" x14ac:dyDescent="0.25">
      <c r="A358" s="4" t="s">
        <v>802</v>
      </c>
      <c r="B358" s="4" t="s">
        <v>803</v>
      </c>
      <c r="C358" s="2" t="s">
        <v>997</v>
      </c>
      <c r="D358" s="21">
        <v>6560</v>
      </c>
      <c r="E358" s="4" t="s">
        <v>781</v>
      </c>
      <c r="F358" s="17" t="s">
        <v>2051</v>
      </c>
      <c r="G358" s="17" t="s">
        <v>2052</v>
      </c>
      <c r="H358" s="24" t="str">
        <f>VLOOKUP(D358,Sheet1!A:D,3,0)</f>
        <v>XU10</v>
      </c>
      <c r="I358" s="26" t="str">
        <f>VLOOKUP(D358,Sheet4!A:D,4,0)</f>
        <v>Consumables</v>
      </c>
      <c r="J358" s="11" t="s">
        <v>3001</v>
      </c>
      <c r="K358" s="11" t="s">
        <v>2051</v>
      </c>
      <c r="L358" s="11">
        <v>0</v>
      </c>
      <c r="M358" s="11">
        <v>0</v>
      </c>
      <c r="N358" s="47" t="str">
        <f>VLOOKUP(D358,Sheet4!A:D,3,0)</f>
        <v>XU10</v>
      </c>
    </row>
    <row r="359" spans="1:14" ht="15.75" x14ac:dyDescent="0.25">
      <c r="A359" s="4" t="s">
        <v>804</v>
      </c>
      <c r="B359" s="4" t="s">
        <v>805</v>
      </c>
      <c r="C359" s="2" t="s">
        <v>997</v>
      </c>
      <c r="D359" s="21">
        <v>6560</v>
      </c>
      <c r="E359" s="4" t="s">
        <v>781</v>
      </c>
      <c r="F359" s="17" t="s">
        <v>2051</v>
      </c>
      <c r="G359" s="17" t="s">
        <v>2052</v>
      </c>
      <c r="H359" s="24" t="str">
        <f>VLOOKUP(D359,Sheet1!A:D,3,0)</f>
        <v>XU10</v>
      </c>
      <c r="I359" s="26" t="str">
        <f>VLOOKUP(D359,Sheet4!A:D,4,0)</f>
        <v>Consumables</v>
      </c>
      <c r="J359" s="11" t="s">
        <v>3001</v>
      </c>
      <c r="K359" s="11" t="s">
        <v>2051</v>
      </c>
      <c r="L359" s="11">
        <v>0</v>
      </c>
      <c r="M359" s="11">
        <v>0</v>
      </c>
      <c r="N359" s="47" t="str">
        <f>VLOOKUP(D359,Sheet4!A:D,3,0)</f>
        <v>XU10</v>
      </c>
    </row>
    <row r="360" spans="1:14" ht="15.75" x14ac:dyDescent="0.25">
      <c r="A360" s="5" t="s">
        <v>806</v>
      </c>
      <c r="B360" s="5" t="s">
        <v>807</v>
      </c>
      <c r="C360" s="7" t="s">
        <v>998</v>
      </c>
      <c r="D360" s="20">
        <v>7420</v>
      </c>
      <c r="E360" s="5" t="s">
        <v>755</v>
      </c>
      <c r="F360" s="15" t="s">
        <v>2051</v>
      </c>
      <c r="G360" s="15" t="s">
        <v>2052</v>
      </c>
      <c r="H360" s="23" t="str">
        <f>VLOOKUP(D360,Sheet1!A:D,3,0)</f>
        <v>XM10</v>
      </c>
      <c r="I360" s="25" t="str">
        <f>VLOOKUP(D360,Sheet4!A:D,4,0)</f>
        <v>Travel UK</v>
      </c>
      <c r="J360" s="11" t="s">
        <v>3001</v>
      </c>
      <c r="K360" s="11" t="s">
        <v>2051</v>
      </c>
      <c r="L360" s="11">
        <v>0</v>
      </c>
      <c r="M360" s="11">
        <v>0</v>
      </c>
      <c r="N360" s="25" t="str">
        <f>VLOOKUP(D360,Sheet4!A:D,3,0)</f>
        <v>XM10</v>
      </c>
    </row>
    <row r="361" spans="1:14" ht="15.75" x14ac:dyDescent="0.25">
      <c r="A361" s="5" t="s">
        <v>808</v>
      </c>
      <c r="B361" s="5" t="s">
        <v>809</v>
      </c>
      <c r="C361" s="7" t="s">
        <v>998</v>
      </c>
      <c r="D361" s="20">
        <v>7465</v>
      </c>
      <c r="E361" s="5" t="s">
        <v>810</v>
      </c>
      <c r="F361" s="15" t="s">
        <v>2051</v>
      </c>
      <c r="G361" s="15" t="s">
        <v>2052</v>
      </c>
      <c r="H361" s="23" t="str">
        <f>VLOOKUP(D361,Sheet1!A:D,3,0)</f>
        <v>XM10</v>
      </c>
      <c r="I361" s="25" t="str">
        <f>VLOOKUP(D361,Sheet4!A:D,4,0)</f>
        <v>Travel UK</v>
      </c>
      <c r="J361" s="11" t="s">
        <v>3001</v>
      </c>
      <c r="K361" s="11" t="s">
        <v>2051</v>
      </c>
      <c r="L361" s="11">
        <v>0</v>
      </c>
      <c r="M361" s="11">
        <v>0</v>
      </c>
      <c r="N361" s="25" t="str">
        <f>VLOOKUP(D361,Sheet4!A:D,3,0)</f>
        <v>XM10</v>
      </c>
    </row>
    <row r="362" spans="1:14" ht="15.75" x14ac:dyDescent="0.25">
      <c r="A362" s="5" t="s">
        <v>811</v>
      </c>
      <c r="B362" s="5" t="s">
        <v>812</v>
      </c>
      <c r="C362" s="7" t="s">
        <v>998</v>
      </c>
      <c r="D362" s="20">
        <v>7465</v>
      </c>
      <c r="E362" s="5" t="s">
        <v>810</v>
      </c>
      <c r="F362" s="15" t="s">
        <v>2051</v>
      </c>
      <c r="G362" s="15" t="s">
        <v>2052</v>
      </c>
      <c r="H362" s="23" t="str">
        <f>VLOOKUP(D362,Sheet1!A:D,3,0)</f>
        <v>XM10</v>
      </c>
      <c r="I362" s="25" t="str">
        <f>VLOOKUP(D362,Sheet4!A:D,4,0)</f>
        <v>Travel UK</v>
      </c>
      <c r="J362" s="11" t="s">
        <v>3001</v>
      </c>
      <c r="K362" s="11" t="s">
        <v>2051</v>
      </c>
      <c r="L362" s="11">
        <v>0</v>
      </c>
      <c r="M362" s="11">
        <v>0</v>
      </c>
      <c r="N362" s="25" t="str">
        <f>VLOOKUP(D362,Sheet4!A:D,3,0)</f>
        <v>XM10</v>
      </c>
    </row>
    <row r="363" spans="1:14" ht="15.75" x14ac:dyDescent="0.25">
      <c r="A363" s="5" t="s">
        <v>813</v>
      </c>
      <c r="B363" s="5" t="s">
        <v>814</v>
      </c>
      <c r="C363" s="7" t="s">
        <v>998</v>
      </c>
      <c r="D363" s="20">
        <v>7465</v>
      </c>
      <c r="E363" s="5" t="s">
        <v>810</v>
      </c>
      <c r="F363" s="15" t="s">
        <v>2051</v>
      </c>
      <c r="G363" s="15" t="s">
        <v>2052</v>
      </c>
      <c r="H363" s="23" t="str">
        <f>VLOOKUP(D363,Sheet1!A:D,3,0)</f>
        <v>XM10</v>
      </c>
      <c r="I363" s="25" t="str">
        <f>VLOOKUP(D363,Sheet4!A:D,4,0)</f>
        <v>Travel UK</v>
      </c>
      <c r="J363" s="11" t="s">
        <v>3001</v>
      </c>
      <c r="K363" s="11" t="s">
        <v>2051</v>
      </c>
      <c r="L363" s="11">
        <v>0</v>
      </c>
      <c r="M363" s="11">
        <v>0</v>
      </c>
      <c r="N363" s="25" t="str">
        <f>VLOOKUP(D363,Sheet4!A:D,3,0)</f>
        <v>XM10</v>
      </c>
    </row>
    <row r="364" spans="1:14" ht="15.75" x14ac:dyDescent="0.25">
      <c r="A364" s="5" t="s">
        <v>815</v>
      </c>
      <c r="B364" s="5" t="s">
        <v>816</v>
      </c>
      <c r="C364" s="7" t="s">
        <v>998</v>
      </c>
      <c r="D364" s="20">
        <v>7500</v>
      </c>
      <c r="E364" s="5" t="s">
        <v>817</v>
      </c>
      <c r="F364" s="15" t="s">
        <v>2051</v>
      </c>
      <c r="G364" s="15" t="s">
        <v>2052</v>
      </c>
      <c r="H364" s="23" t="str">
        <f>VLOOKUP(D364,Sheet1!A:D,3,0)</f>
        <v>XM10</v>
      </c>
      <c r="I364" s="25" t="str">
        <f>VLOOKUP(D364,Sheet4!A:D,4,0)</f>
        <v>Travel UK</v>
      </c>
      <c r="J364" s="11" t="s">
        <v>3001</v>
      </c>
      <c r="K364" s="11" t="s">
        <v>2051</v>
      </c>
      <c r="L364" s="11">
        <v>0</v>
      </c>
      <c r="M364" s="11">
        <v>0</v>
      </c>
      <c r="N364" s="25" t="str">
        <f>VLOOKUP(D364,Sheet4!A:D,3,0)</f>
        <v>XM10</v>
      </c>
    </row>
    <row r="365" spans="1:14" ht="15.75" x14ac:dyDescent="0.25">
      <c r="A365" s="5" t="s">
        <v>818</v>
      </c>
      <c r="B365" s="5" t="s">
        <v>819</v>
      </c>
      <c r="C365" s="7" t="s">
        <v>998</v>
      </c>
      <c r="D365" s="20">
        <v>7510</v>
      </c>
      <c r="E365" s="5" t="s">
        <v>820</v>
      </c>
      <c r="F365" s="15" t="s">
        <v>2051</v>
      </c>
      <c r="G365" s="15" t="s">
        <v>2052</v>
      </c>
      <c r="H365" s="23" t="str">
        <f>VLOOKUP(D365,Sheet1!A:D,3,0)</f>
        <v>XM10</v>
      </c>
      <c r="I365" s="25" t="str">
        <f>VLOOKUP(D365,Sheet4!A:D,4,0)</f>
        <v>Travel UK</v>
      </c>
      <c r="J365" s="11" t="s">
        <v>3001</v>
      </c>
      <c r="K365" s="11" t="s">
        <v>2051</v>
      </c>
      <c r="L365" s="11">
        <v>0</v>
      </c>
      <c r="M365" s="11">
        <v>0</v>
      </c>
      <c r="N365" s="25" t="str">
        <f>VLOOKUP(D365,Sheet4!A:D,3,0)</f>
        <v>XM10</v>
      </c>
    </row>
    <row r="366" spans="1:14" ht="15.75" x14ac:dyDescent="0.25">
      <c r="A366" s="5" t="s">
        <v>821</v>
      </c>
      <c r="B366" s="5" t="s">
        <v>822</v>
      </c>
      <c r="C366" s="7" t="s">
        <v>998</v>
      </c>
      <c r="D366" s="20">
        <v>7240</v>
      </c>
      <c r="E366" s="5" t="s">
        <v>823</v>
      </c>
      <c r="F366" s="15" t="s">
        <v>2059</v>
      </c>
      <c r="G366" s="15" t="s">
        <v>2060</v>
      </c>
      <c r="H366" s="23" t="str">
        <f>VLOOKUP(D366,Sheet1!A:D,3,0)</f>
        <v>XM10</v>
      </c>
      <c r="I366" s="25" t="str">
        <f>VLOOKUP(D366,Sheet4!A:D,4,0)</f>
        <v>Travel UK</v>
      </c>
      <c r="J366" s="11" t="s">
        <v>3001</v>
      </c>
      <c r="K366" s="11" t="s">
        <v>2059</v>
      </c>
      <c r="L366" s="11">
        <v>0</v>
      </c>
      <c r="M366" s="11">
        <v>0</v>
      </c>
      <c r="N366" s="25" t="str">
        <f>VLOOKUP(D366,Sheet4!A:D,3,0)</f>
        <v>XM10</v>
      </c>
    </row>
    <row r="367" spans="1:14" ht="15.75" x14ac:dyDescent="0.25">
      <c r="A367" s="5" t="s">
        <v>824</v>
      </c>
      <c r="B367" s="5" t="s">
        <v>825</v>
      </c>
      <c r="C367" s="7" t="s">
        <v>998</v>
      </c>
      <c r="D367" s="20">
        <v>7550</v>
      </c>
      <c r="E367" s="5" t="s">
        <v>826</v>
      </c>
      <c r="F367" s="15" t="s">
        <v>2051</v>
      </c>
      <c r="G367" s="15" t="s">
        <v>2052</v>
      </c>
      <c r="H367" s="23" t="str">
        <f>VLOOKUP(D367,Sheet1!A:D,3,0)</f>
        <v>XW10</v>
      </c>
      <c r="I367" s="25" t="str">
        <f>VLOOKUP(D367,Sheet4!A:D,4,0)</f>
        <v>Others</v>
      </c>
      <c r="J367" s="11" t="s">
        <v>3001</v>
      </c>
      <c r="K367" s="11" t="s">
        <v>2051</v>
      </c>
      <c r="L367" s="11">
        <v>0</v>
      </c>
      <c r="M367" s="11">
        <v>0</v>
      </c>
      <c r="N367" s="25" t="str">
        <f>VLOOKUP(D367,Sheet4!A:D,3,0)</f>
        <v>XW10</v>
      </c>
    </row>
    <row r="368" spans="1:14" ht="15.75" x14ac:dyDescent="0.25">
      <c r="A368" s="5" t="s">
        <v>827</v>
      </c>
      <c r="B368" s="5" t="s">
        <v>828</v>
      </c>
      <c r="C368" s="7" t="s">
        <v>998</v>
      </c>
      <c r="D368" s="20">
        <v>7465</v>
      </c>
      <c r="E368" s="5" t="s">
        <v>810</v>
      </c>
      <c r="F368" s="15" t="s">
        <v>2051</v>
      </c>
      <c r="G368" s="15" t="s">
        <v>2052</v>
      </c>
      <c r="H368" s="23" t="str">
        <f>VLOOKUP(D368,Sheet1!A:D,3,0)</f>
        <v>XM10</v>
      </c>
      <c r="I368" s="25" t="str">
        <f>VLOOKUP(D368,Sheet4!A:D,4,0)</f>
        <v>Travel UK</v>
      </c>
      <c r="J368" s="11" t="s">
        <v>3001</v>
      </c>
      <c r="K368" s="11" t="s">
        <v>2051</v>
      </c>
      <c r="L368" s="11">
        <v>0</v>
      </c>
      <c r="M368" s="11">
        <v>0</v>
      </c>
      <c r="N368" s="25" t="str">
        <f>VLOOKUP(D368,Sheet4!A:D,3,0)</f>
        <v>XM10</v>
      </c>
    </row>
    <row r="369" spans="1:14" ht="15.75" x14ac:dyDescent="0.25">
      <c r="A369" s="5" t="s">
        <v>829</v>
      </c>
      <c r="B369" s="5" t="s">
        <v>830</v>
      </c>
      <c r="C369" s="7" t="s">
        <v>998</v>
      </c>
      <c r="D369" s="20">
        <v>7490</v>
      </c>
      <c r="E369" s="5" t="s">
        <v>831</v>
      </c>
      <c r="F369" s="15" t="s">
        <v>2051</v>
      </c>
      <c r="G369" s="15" t="s">
        <v>2052</v>
      </c>
      <c r="H369" s="23" t="str">
        <f>VLOOKUP(D369,Sheet1!A:D,3,0)</f>
        <v>XM10</v>
      </c>
      <c r="I369" s="25" t="str">
        <f>VLOOKUP(D369,Sheet4!A:D,4,0)</f>
        <v>Travel UK</v>
      </c>
      <c r="J369" s="11" t="s">
        <v>3001</v>
      </c>
      <c r="K369" s="11" t="s">
        <v>2051</v>
      </c>
      <c r="L369" s="11">
        <v>0</v>
      </c>
      <c r="M369" s="11">
        <v>0</v>
      </c>
      <c r="N369" s="25" t="str">
        <f>VLOOKUP(D369,Sheet4!A:D,3,0)</f>
        <v>XM10</v>
      </c>
    </row>
    <row r="370" spans="1:14" ht="15.75" x14ac:dyDescent="0.25">
      <c r="A370" s="5" t="s">
        <v>832</v>
      </c>
      <c r="B370" s="5" t="s">
        <v>833</v>
      </c>
      <c r="C370" s="7" t="s">
        <v>998</v>
      </c>
      <c r="D370" s="20">
        <v>7430</v>
      </c>
      <c r="E370" s="5" t="s">
        <v>834</v>
      </c>
      <c r="F370" s="15" t="s">
        <v>2057</v>
      </c>
      <c r="G370" s="15" t="s">
        <v>2058</v>
      </c>
      <c r="H370" s="23" t="str">
        <f>VLOOKUP(D370,Sheet1!A:D,3,0)</f>
        <v>XN10</v>
      </c>
      <c r="I370" s="25" t="str">
        <f>VLOOKUP(D370,Sheet4!A:D,4,0)</f>
        <v>Travel Overseas</v>
      </c>
      <c r="J370" s="11" t="s">
        <v>3001</v>
      </c>
      <c r="K370" s="11" t="s">
        <v>2057</v>
      </c>
      <c r="L370" s="11">
        <v>0</v>
      </c>
      <c r="M370" s="11">
        <v>0</v>
      </c>
      <c r="N370" s="25" t="str">
        <f>VLOOKUP(D370,Sheet4!A:D,3,0)</f>
        <v>XN10</v>
      </c>
    </row>
    <row r="371" spans="1:14" ht="15.75" x14ac:dyDescent="0.25">
      <c r="A371" s="5" t="s">
        <v>835</v>
      </c>
      <c r="B371" s="5" t="s">
        <v>836</v>
      </c>
      <c r="C371" s="7" t="s">
        <v>998</v>
      </c>
      <c r="D371" s="20">
        <v>7440</v>
      </c>
      <c r="E371" s="5" t="s">
        <v>837</v>
      </c>
      <c r="F371" s="15" t="s">
        <v>2057</v>
      </c>
      <c r="G371" s="15" t="s">
        <v>2058</v>
      </c>
      <c r="H371" s="23" t="str">
        <f>VLOOKUP(D371,Sheet1!A:D,3,0)</f>
        <v>XN10</v>
      </c>
      <c r="I371" s="25" t="str">
        <f>VLOOKUP(D371,Sheet4!A:D,4,0)</f>
        <v>Travel Overseas</v>
      </c>
      <c r="J371" s="11" t="s">
        <v>3001</v>
      </c>
      <c r="K371" s="11" t="s">
        <v>2057</v>
      </c>
      <c r="L371" s="11">
        <v>0</v>
      </c>
      <c r="M371" s="11">
        <v>0</v>
      </c>
      <c r="N371" s="25" t="str">
        <f>VLOOKUP(D371,Sheet4!A:D,3,0)</f>
        <v>XN10</v>
      </c>
    </row>
    <row r="372" spans="1:14" ht="15.75" x14ac:dyDescent="0.25">
      <c r="A372" s="5" t="s">
        <v>838</v>
      </c>
      <c r="B372" s="5" t="s">
        <v>839</v>
      </c>
      <c r="C372" s="7" t="s">
        <v>998</v>
      </c>
      <c r="D372" s="20">
        <v>7470</v>
      </c>
      <c r="E372" s="5" t="s">
        <v>840</v>
      </c>
      <c r="F372" s="15" t="s">
        <v>2051</v>
      </c>
      <c r="G372" s="15" t="s">
        <v>2052</v>
      </c>
      <c r="H372" s="23" t="str">
        <f>VLOOKUP(D372,Sheet1!A:D,3,0)</f>
        <v>XW10</v>
      </c>
      <c r="I372" s="25" t="str">
        <f>VLOOKUP(D372,Sheet4!A:D,4,0)</f>
        <v>Others</v>
      </c>
      <c r="J372" s="11" t="s">
        <v>3001</v>
      </c>
      <c r="K372" s="11" t="s">
        <v>2051</v>
      </c>
      <c r="L372" s="11">
        <v>0</v>
      </c>
      <c r="M372" s="11">
        <v>0</v>
      </c>
      <c r="N372" s="25" t="str">
        <f>VLOOKUP(D372,Sheet4!A:D,3,0)</f>
        <v>XW10</v>
      </c>
    </row>
    <row r="373" spans="1:14" ht="15.75" x14ac:dyDescent="0.25">
      <c r="A373" s="5" t="s">
        <v>841</v>
      </c>
      <c r="B373" s="5" t="s">
        <v>842</v>
      </c>
      <c r="C373" s="7" t="s">
        <v>998</v>
      </c>
      <c r="D373" s="20">
        <v>7420</v>
      </c>
      <c r="E373" s="5" t="s">
        <v>755</v>
      </c>
      <c r="F373" s="15" t="s">
        <v>2055</v>
      </c>
      <c r="G373" s="15" t="s">
        <v>2056</v>
      </c>
      <c r="H373" s="23" t="str">
        <f>VLOOKUP(D373,Sheet1!A:D,3,0)</f>
        <v>XM10</v>
      </c>
      <c r="I373" s="25" t="str">
        <f>VLOOKUP(D373,Sheet4!A:D,4,0)</f>
        <v>Travel UK</v>
      </c>
      <c r="J373" s="11" t="s">
        <v>3001</v>
      </c>
      <c r="K373" s="11" t="s">
        <v>2055</v>
      </c>
      <c r="L373" s="11">
        <v>0</v>
      </c>
      <c r="M373" s="11">
        <v>0</v>
      </c>
      <c r="N373" s="25" t="str">
        <f>VLOOKUP(D373,Sheet4!A:D,3,0)</f>
        <v>XM10</v>
      </c>
    </row>
    <row r="374" spans="1:14" ht="15.75" x14ac:dyDescent="0.25">
      <c r="A374" s="5" t="s">
        <v>843</v>
      </c>
      <c r="B374" s="5" t="s">
        <v>844</v>
      </c>
      <c r="C374" s="7" t="s">
        <v>998</v>
      </c>
      <c r="D374" s="20">
        <v>7430</v>
      </c>
      <c r="E374" s="5" t="s">
        <v>834</v>
      </c>
      <c r="F374" s="15" t="s">
        <v>2055</v>
      </c>
      <c r="G374" s="15" t="s">
        <v>2056</v>
      </c>
      <c r="H374" s="23" t="str">
        <f>VLOOKUP(D374,Sheet1!A:D,3,0)</f>
        <v>XN10</v>
      </c>
      <c r="I374" s="25" t="str">
        <f>VLOOKUP(D374,Sheet4!A:D,4,0)</f>
        <v>Travel Overseas</v>
      </c>
      <c r="J374" s="11" t="s">
        <v>3001</v>
      </c>
      <c r="K374" s="11" t="s">
        <v>2055</v>
      </c>
      <c r="L374" s="11">
        <v>0</v>
      </c>
      <c r="M374" s="11">
        <v>0</v>
      </c>
      <c r="N374" s="25" t="str">
        <f>VLOOKUP(D374,Sheet4!A:D,3,0)</f>
        <v>XN10</v>
      </c>
    </row>
    <row r="375" spans="1:14" ht="15.75" x14ac:dyDescent="0.25">
      <c r="A375" s="5" t="s">
        <v>845</v>
      </c>
      <c r="B375" s="5" t="s">
        <v>846</v>
      </c>
      <c r="C375" s="7" t="s">
        <v>998</v>
      </c>
      <c r="D375" s="20">
        <v>7440</v>
      </c>
      <c r="E375" s="5" t="s">
        <v>837</v>
      </c>
      <c r="F375" s="15" t="s">
        <v>2055</v>
      </c>
      <c r="G375" s="15" t="s">
        <v>2056</v>
      </c>
      <c r="H375" s="23" t="str">
        <f>VLOOKUP(D375,Sheet1!A:D,3,0)</f>
        <v>XN10</v>
      </c>
      <c r="I375" s="25" t="str">
        <f>VLOOKUP(D375,Sheet4!A:D,4,0)</f>
        <v>Travel Overseas</v>
      </c>
      <c r="J375" s="11" t="s">
        <v>3001</v>
      </c>
      <c r="K375" s="11" t="s">
        <v>2055</v>
      </c>
      <c r="L375" s="11">
        <v>0</v>
      </c>
      <c r="M375" s="11">
        <v>0</v>
      </c>
      <c r="N375" s="25" t="str">
        <f>VLOOKUP(D375,Sheet4!A:D,3,0)</f>
        <v>XN10</v>
      </c>
    </row>
    <row r="376" spans="1:14" ht="15.75" x14ac:dyDescent="0.25">
      <c r="A376" s="5" t="s">
        <v>847</v>
      </c>
      <c r="B376" s="5" t="s">
        <v>848</v>
      </c>
      <c r="C376" s="7" t="s">
        <v>998</v>
      </c>
      <c r="D376" s="20">
        <v>7450</v>
      </c>
      <c r="E376" s="5" t="s">
        <v>849</v>
      </c>
      <c r="F376" s="15" t="s">
        <v>2057</v>
      </c>
      <c r="G376" s="15" t="s">
        <v>2058</v>
      </c>
      <c r="H376" s="23" t="str">
        <f>VLOOKUP(D376,Sheet1!A:D,3,0)</f>
        <v>XM10</v>
      </c>
      <c r="I376" s="25" t="str">
        <f>VLOOKUP(D376,Sheet4!A:D,4,0)</f>
        <v>Travel UK</v>
      </c>
      <c r="J376" s="11" t="s">
        <v>3001</v>
      </c>
      <c r="K376" s="11" t="s">
        <v>2057</v>
      </c>
      <c r="L376" s="11">
        <v>0</v>
      </c>
      <c r="M376" s="11">
        <v>0</v>
      </c>
      <c r="N376" s="25" t="str">
        <f>VLOOKUP(D376,Sheet4!A:D,3,0)</f>
        <v>XM10</v>
      </c>
    </row>
    <row r="377" spans="1:14" ht="15.75" x14ac:dyDescent="0.25">
      <c r="A377" s="5" t="s">
        <v>850</v>
      </c>
      <c r="B377" s="5" t="s">
        <v>851</v>
      </c>
      <c r="C377" s="7" t="s">
        <v>998</v>
      </c>
      <c r="D377" s="20">
        <v>7410</v>
      </c>
      <c r="E377" s="5" t="s">
        <v>852</v>
      </c>
      <c r="F377" s="15" t="s">
        <v>2051</v>
      </c>
      <c r="G377" s="15" t="s">
        <v>2052</v>
      </c>
      <c r="H377" s="23" t="str">
        <f>VLOOKUP(D377,Sheet1!A:D,3,0)</f>
        <v>XM10</v>
      </c>
      <c r="I377" s="25" t="str">
        <f>VLOOKUP(D377,Sheet4!A:D,4,0)</f>
        <v>Travel UK</v>
      </c>
      <c r="J377" s="11" t="s">
        <v>3001</v>
      </c>
      <c r="K377" s="11" t="s">
        <v>2051</v>
      </c>
      <c r="L377" s="11">
        <v>0</v>
      </c>
      <c r="M377" s="11">
        <v>0</v>
      </c>
      <c r="N377" s="25" t="str">
        <f>VLOOKUP(D377,Sheet4!A:D,3,0)</f>
        <v>XM10</v>
      </c>
    </row>
    <row r="378" spans="1:14" ht="15.75" x14ac:dyDescent="0.25">
      <c r="A378" s="5" t="s">
        <v>853</v>
      </c>
      <c r="B378" s="5" t="s">
        <v>854</v>
      </c>
      <c r="C378" s="7" t="s">
        <v>998</v>
      </c>
      <c r="D378" s="20">
        <v>7420</v>
      </c>
      <c r="E378" s="5" t="s">
        <v>755</v>
      </c>
      <c r="F378" s="15" t="s">
        <v>2055</v>
      </c>
      <c r="G378" s="15" t="s">
        <v>2056</v>
      </c>
      <c r="H378" s="23" t="str">
        <f>VLOOKUP(D378,Sheet1!A:D,3,0)</f>
        <v>XM10</v>
      </c>
      <c r="I378" s="25" t="str">
        <f>VLOOKUP(D378,Sheet4!A:D,4,0)</f>
        <v>Travel UK</v>
      </c>
      <c r="J378" s="11" t="s">
        <v>3001</v>
      </c>
      <c r="K378" s="11" t="s">
        <v>2055</v>
      </c>
      <c r="L378" s="11">
        <v>0</v>
      </c>
      <c r="M378" s="11">
        <v>0</v>
      </c>
      <c r="N378" s="25" t="str">
        <f>VLOOKUP(D378,Sheet4!A:D,3,0)</f>
        <v>XM10</v>
      </c>
    </row>
    <row r="379" spans="1:14" ht="15.75" x14ac:dyDescent="0.25">
      <c r="A379" s="5" t="s">
        <v>855</v>
      </c>
      <c r="B379" s="5" t="s">
        <v>856</v>
      </c>
      <c r="C379" s="7" t="s">
        <v>998</v>
      </c>
      <c r="D379" s="20">
        <v>7430</v>
      </c>
      <c r="E379" s="5" t="s">
        <v>834</v>
      </c>
      <c r="F379" s="15" t="s">
        <v>2057</v>
      </c>
      <c r="G379" s="15" t="s">
        <v>2058</v>
      </c>
      <c r="H379" s="23" t="str">
        <f>VLOOKUP(D379,Sheet1!A:D,3,0)</f>
        <v>XN10</v>
      </c>
      <c r="I379" s="25" t="str">
        <f>VLOOKUP(D379,Sheet4!A:D,4,0)</f>
        <v>Travel Overseas</v>
      </c>
      <c r="J379" s="11" t="s">
        <v>3001</v>
      </c>
      <c r="K379" s="11" t="s">
        <v>2057</v>
      </c>
      <c r="L379" s="11">
        <v>0</v>
      </c>
      <c r="M379" s="11">
        <v>0</v>
      </c>
      <c r="N379" s="25" t="str">
        <f>VLOOKUP(D379,Sheet4!A:D,3,0)</f>
        <v>XN10</v>
      </c>
    </row>
    <row r="380" spans="1:14" ht="15.75" x14ac:dyDescent="0.25">
      <c r="A380" s="5" t="s">
        <v>857</v>
      </c>
      <c r="B380" s="5" t="s">
        <v>858</v>
      </c>
      <c r="C380" s="7" t="s">
        <v>998</v>
      </c>
      <c r="D380" s="20">
        <v>7440</v>
      </c>
      <c r="E380" s="5" t="s">
        <v>837</v>
      </c>
      <c r="F380" s="15" t="s">
        <v>2057</v>
      </c>
      <c r="G380" s="15" t="s">
        <v>2058</v>
      </c>
      <c r="H380" s="23" t="str">
        <f>VLOOKUP(D380,Sheet1!A:D,3,0)</f>
        <v>XN10</v>
      </c>
      <c r="I380" s="25" t="str">
        <f>VLOOKUP(D380,Sheet4!A:D,4,0)</f>
        <v>Travel Overseas</v>
      </c>
      <c r="J380" s="11" t="s">
        <v>3001</v>
      </c>
      <c r="K380" s="11" t="s">
        <v>2057</v>
      </c>
      <c r="L380" s="11">
        <v>0</v>
      </c>
      <c r="M380" s="11">
        <v>0</v>
      </c>
      <c r="N380" s="25" t="str">
        <f>VLOOKUP(D380,Sheet4!A:D,3,0)</f>
        <v>XN10</v>
      </c>
    </row>
    <row r="381" spans="1:14" ht="15.75" x14ac:dyDescent="0.25">
      <c r="A381" s="5" t="s">
        <v>859</v>
      </c>
      <c r="B381" s="5" t="s">
        <v>860</v>
      </c>
      <c r="C381" s="7" t="s">
        <v>998</v>
      </c>
      <c r="D381" s="20">
        <v>7420</v>
      </c>
      <c r="E381" s="5" t="s">
        <v>755</v>
      </c>
      <c r="F381" s="15" t="s">
        <v>2057</v>
      </c>
      <c r="G381" s="15" t="s">
        <v>2058</v>
      </c>
      <c r="H381" s="23" t="str">
        <f>VLOOKUP(D381,Sheet1!A:D,3,0)</f>
        <v>XM10</v>
      </c>
      <c r="I381" s="25" t="str">
        <f>VLOOKUP(D381,Sheet4!A:D,4,0)</f>
        <v>Travel UK</v>
      </c>
      <c r="J381" s="11" t="s">
        <v>3001</v>
      </c>
      <c r="K381" s="11" t="s">
        <v>2057</v>
      </c>
      <c r="L381" s="11">
        <v>0</v>
      </c>
      <c r="M381" s="11">
        <v>0</v>
      </c>
      <c r="N381" s="25" t="str">
        <f>VLOOKUP(D381,Sheet4!A:D,3,0)</f>
        <v>XM10</v>
      </c>
    </row>
    <row r="382" spans="1:14" ht="15.75" x14ac:dyDescent="0.25">
      <c r="A382" s="5" t="s">
        <v>861</v>
      </c>
      <c r="B382" s="5" t="s">
        <v>862</v>
      </c>
      <c r="C382" s="7" t="s">
        <v>998</v>
      </c>
      <c r="D382" s="20">
        <v>7430</v>
      </c>
      <c r="E382" s="5" t="s">
        <v>834</v>
      </c>
      <c r="F382" s="15" t="s">
        <v>2057</v>
      </c>
      <c r="G382" s="15" t="s">
        <v>2058</v>
      </c>
      <c r="H382" s="23" t="str">
        <f>VLOOKUP(D382,Sheet1!A:D,3,0)</f>
        <v>XN10</v>
      </c>
      <c r="I382" s="25" t="str">
        <f>VLOOKUP(D382,Sheet4!A:D,4,0)</f>
        <v>Travel Overseas</v>
      </c>
      <c r="J382" s="11" t="s">
        <v>3001</v>
      </c>
      <c r="K382" s="11" t="s">
        <v>2057</v>
      </c>
      <c r="L382" s="11">
        <v>0</v>
      </c>
      <c r="M382" s="11">
        <v>0</v>
      </c>
      <c r="N382" s="25" t="str">
        <f>VLOOKUP(D382,Sheet4!A:D,3,0)</f>
        <v>XN10</v>
      </c>
    </row>
    <row r="383" spans="1:14" ht="15.75" x14ac:dyDescent="0.25">
      <c r="A383" s="5" t="s">
        <v>863</v>
      </c>
      <c r="B383" s="5" t="s">
        <v>864</v>
      </c>
      <c r="C383" s="7" t="s">
        <v>998</v>
      </c>
      <c r="D383" s="20">
        <v>7440</v>
      </c>
      <c r="E383" s="5" t="s">
        <v>837</v>
      </c>
      <c r="F383" s="15" t="s">
        <v>2057</v>
      </c>
      <c r="G383" s="15" t="s">
        <v>2058</v>
      </c>
      <c r="H383" s="23" t="str">
        <f>VLOOKUP(D383,Sheet1!A:D,3,0)</f>
        <v>XN10</v>
      </c>
      <c r="I383" s="25" t="str">
        <f>VLOOKUP(D383,Sheet4!A:D,4,0)</f>
        <v>Travel Overseas</v>
      </c>
      <c r="J383" s="11" t="s">
        <v>3001</v>
      </c>
      <c r="K383" s="11" t="s">
        <v>2057</v>
      </c>
      <c r="L383" s="11">
        <v>0</v>
      </c>
      <c r="M383" s="11">
        <v>0</v>
      </c>
      <c r="N383" s="25" t="str">
        <f>VLOOKUP(D383,Sheet4!A:D,3,0)</f>
        <v>XN10</v>
      </c>
    </row>
    <row r="384" spans="1:14" ht="15.75" x14ac:dyDescent="0.25">
      <c r="A384" s="5" t="s">
        <v>756</v>
      </c>
      <c r="B384" s="5" t="s">
        <v>868</v>
      </c>
      <c r="C384" s="7" t="s">
        <v>998</v>
      </c>
      <c r="D384" s="20">
        <v>7420</v>
      </c>
      <c r="E384" s="5" t="s">
        <v>755</v>
      </c>
      <c r="F384" s="15" t="s">
        <v>2055</v>
      </c>
      <c r="G384" s="15" t="s">
        <v>2056</v>
      </c>
      <c r="H384" s="23" t="str">
        <f>VLOOKUP(D384,Sheet1!A:D,3,0)</f>
        <v>XM10</v>
      </c>
      <c r="I384" s="25" t="str">
        <f>VLOOKUP(D384,Sheet4!A:D,4,0)</f>
        <v>Travel UK</v>
      </c>
      <c r="J384" s="11" t="s">
        <v>3001</v>
      </c>
      <c r="K384" s="11" t="s">
        <v>2055</v>
      </c>
      <c r="L384" s="11">
        <v>0</v>
      </c>
      <c r="M384" s="11">
        <v>0</v>
      </c>
      <c r="N384" s="25" t="str">
        <f>VLOOKUP(D384,Sheet4!A:D,3,0)</f>
        <v>XM10</v>
      </c>
    </row>
    <row r="385" spans="1:14" ht="15.75" x14ac:dyDescent="0.25">
      <c r="A385" s="5" t="s">
        <v>869</v>
      </c>
      <c r="B385" s="5" t="s">
        <v>870</v>
      </c>
      <c r="C385" s="7" t="s">
        <v>998</v>
      </c>
      <c r="D385" s="20">
        <v>7430</v>
      </c>
      <c r="E385" s="5" t="s">
        <v>834</v>
      </c>
      <c r="F385" s="15" t="s">
        <v>2057</v>
      </c>
      <c r="G385" s="15" t="s">
        <v>2058</v>
      </c>
      <c r="H385" s="23" t="str">
        <f>VLOOKUP(D385,Sheet1!A:D,3,0)</f>
        <v>XN10</v>
      </c>
      <c r="I385" s="25" t="str">
        <f>VLOOKUP(D385,Sheet4!A:D,4,0)</f>
        <v>Travel Overseas</v>
      </c>
      <c r="J385" s="11" t="s">
        <v>3001</v>
      </c>
      <c r="K385" s="11" t="s">
        <v>2057</v>
      </c>
      <c r="L385" s="11">
        <v>0</v>
      </c>
      <c r="M385" s="11">
        <v>0</v>
      </c>
      <c r="N385" s="25" t="str">
        <f>VLOOKUP(D385,Sheet4!A:D,3,0)</f>
        <v>XN10</v>
      </c>
    </row>
    <row r="386" spans="1:14" ht="15.75" x14ac:dyDescent="0.25">
      <c r="A386" s="5" t="s">
        <v>871</v>
      </c>
      <c r="B386" s="5" t="s">
        <v>872</v>
      </c>
      <c r="C386" s="7" t="s">
        <v>998</v>
      </c>
      <c r="D386" s="20">
        <v>7440</v>
      </c>
      <c r="E386" s="5" t="s">
        <v>837</v>
      </c>
      <c r="F386" s="15" t="s">
        <v>2057</v>
      </c>
      <c r="G386" s="15" t="s">
        <v>2058</v>
      </c>
      <c r="H386" s="23" t="str">
        <f>VLOOKUP(D386,Sheet1!A:D,3,0)</f>
        <v>XN10</v>
      </c>
      <c r="I386" s="25" t="str">
        <f>VLOOKUP(D386,Sheet4!A:D,4,0)</f>
        <v>Travel Overseas</v>
      </c>
      <c r="J386" s="11" t="s">
        <v>3001</v>
      </c>
      <c r="K386" s="11" t="s">
        <v>2057</v>
      </c>
      <c r="L386" s="11">
        <v>0</v>
      </c>
      <c r="M386" s="11">
        <v>0</v>
      </c>
      <c r="N386" s="25" t="str">
        <f>VLOOKUP(D386,Sheet4!A:D,3,0)</f>
        <v>XN10</v>
      </c>
    </row>
    <row r="387" spans="1:14" ht="15.75" x14ac:dyDescent="0.25">
      <c r="A387" s="5" t="s">
        <v>873</v>
      </c>
      <c r="B387" s="5" t="s">
        <v>874</v>
      </c>
      <c r="C387" s="7" t="s">
        <v>998</v>
      </c>
      <c r="D387" s="20">
        <v>7420</v>
      </c>
      <c r="E387" s="5" t="s">
        <v>755</v>
      </c>
      <c r="F387" s="15" t="s">
        <v>2051</v>
      </c>
      <c r="G387" s="15" t="s">
        <v>2052</v>
      </c>
      <c r="H387" s="23" t="str">
        <f>VLOOKUP(D387,Sheet1!A:D,3,0)</f>
        <v>XM10</v>
      </c>
      <c r="I387" s="25" t="str">
        <f>VLOOKUP(D387,Sheet4!A:D,4,0)</f>
        <v>Travel UK</v>
      </c>
      <c r="J387" s="11" t="s">
        <v>3001</v>
      </c>
      <c r="K387" s="11" t="s">
        <v>2051</v>
      </c>
      <c r="L387" s="11">
        <v>0</v>
      </c>
      <c r="M387" s="11">
        <v>0</v>
      </c>
      <c r="N387" s="25" t="str">
        <f>VLOOKUP(D387,Sheet4!A:D,3,0)</f>
        <v>XM10</v>
      </c>
    </row>
    <row r="388" spans="1:14" ht="15.75" x14ac:dyDescent="0.25">
      <c r="A388" s="5" t="s">
        <v>875</v>
      </c>
      <c r="B388" s="5" t="s">
        <v>876</v>
      </c>
      <c r="C388" s="7" t="s">
        <v>998</v>
      </c>
      <c r="D388" s="20">
        <v>7430</v>
      </c>
      <c r="E388" s="5" t="s">
        <v>834</v>
      </c>
      <c r="F388" s="15" t="s">
        <v>2057</v>
      </c>
      <c r="G388" s="15" t="s">
        <v>2058</v>
      </c>
      <c r="H388" s="23" t="str">
        <f>VLOOKUP(D388,Sheet1!A:D,3,0)</f>
        <v>XN10</v>
      </c>
      <c r="I388" s="25" t="str">
        <f>VLOOKUP(D388,Sheet4!A:D,4,0)</f>
        <v>Travel Overseas</v>
      </c>
      <c r="J388" s="11" t="s">
        <v>3001</v>
      </c>
      <c r="K388" s="11" t="s">
        <v>2057</v>
      </c>
      <c r="L388" s="11">
        <v>0</v>
      </c>
      <c r="M388" s="11">
        <v>0</v>
      </c>
      <c r="N388" s="25" t="str">
        <f>VLOOKUP(D388,Sheet4!A:D,3,0)</f>
        <v>XN10</v>
      </c>
    </row>
    <row r="389" spans="1:14" ht="15.75" x14ac:dyDescent="0.25">
      <c r="A389" s="5" t="s">
        <v>877</v>
      </c>
      <c r="B389" s="5" t="s">
        <v>878</v>
      </c>
      <c r="C389" s="7" t="s">
        <v>998</v>
      </c>
      <c r="D389" s="20">
        <v>7440</v>
      </c>
      <c r="E389" s="5" t="s">
        <v>837</v>
      </c>
      <c r="F389" s="15" t="s">
        <v>2057</v>
      </c>
      <c r="G389" s="15" t="s">
        <v>2058</v>
      </c>
      <c r="H389" s="23" t="str">
        <f>VLOOKUP(D389,Sheet1!A:D,3,0)</f>
        <v>XN10</v>
      </c>
      <c r="I389" s="25" t="str">
        <f>VLOOKUP(D389,Sheet4!A:D,4,0)</f>
        <v>Travel Overseas</v>
      </c>
      <c r="J389" s="11" t="s">
        <v>3001</v>
      </c>
      <c r="K389" s="11" t="s">
        <v>2057</v>
      </c>
      <c r="L389" s="11">
        <v>0</v>
      </c>
      <c r="M389" s="11">
        <v>0</v>
      </c>
      <c r="N389" s="25" t="str">
        <f>VLOOKUP(D389,Sheet4!A:D,3,0)</f>
        <v>XN10</v>
      </c>
    </row>
    <row r="390" spans="1:14" ht="15.75" x14ac:dyDescent="0.25">
      <c r="A390" s="5" t="s">
        <v>879</v>
      </c>
      <c r="B390" s="5" t="s">
        <v>880</v>
      </c>
      <c r="C390" s="7" t="s">
        <v>998</v>
      </c>
      <c r="D390" s="20">
        <v>7420</v>
      </c>
      <c r="E390" s="5" t="s">
        <v>755</v>
      </c>
      <c r="F390" s="15" t="s">
        <v>2051</v>
      </c>
      <c r="G390" s="15" t="s">
        <v>2052</v>
      </c>
      <c r="H390" s="23" t="str">
        <f>VLOOKUP(D390,Sheet1!A:D,3,0)</f>
        <v>XM10</v>
      </c>
      <c r="I390" s="25" t="str">
        <f>VLOOKUP(D390,Sheet4!A:D,4,0)</f>
        <v>Travel UK</v>
      </c>
      <c r="J390" s="11" t="s">
        <v>3001</v>
      </c>
      <c r="K390" s="11" t="s">
        <v>2051</v>
      </c>
      <c r="L390" s="11">
        <v>0</v>
      </c>
      <c r="M390" s="11">
        <v>0</v>
      </c>
      <c r="N390" s="25" t="str">
        <f>VLOOKUP(D390,Sheet4!A:D,3,0)</f>
        <v>XM10</v>
      </c>
    </row>
    <row r="391" spans="1:14" ht="15.75" x14ac:dyDescent="0.25">
      <c r="A391" s="5" t="s">
        <v>881</v>
      </c>
      <c r="B391" s="5" t="s">
        <v>882</v>
      </c>
      <c r="C391" s="7" t="s">
        <v>998</v>
      </c>
      <c r="D391" s="20">
        <v>7430</v>
      </c>
      <c r="E391" s="5" t="s">
        <v>834</v>
      </c>
      <c r="F391" s="15" t="s">
        <v>2057</v>
      </c>
      <c r="G391" s="15" t="s">
        <v>2058</v>
      </c>
      <c r="H391" s="23" t="str">
        <f>VLOOKUP(D391,Sheet1!A:D,3,0)</f>
        <v>XN10</v>
      </c>
      <c r="I391" s="25" t="str">
        <f>VLOOKUP(D391,Sheet4!A:D,4,0)</f>
        <v>Travel Overseas</v>
      </c>
      <c r="J391" s="11" t="s">
        <v>3001</v>
      </c>
      <c r="K391" s="11" t="s">
        <v>2057</v>
      </c>
      <c r="L391" s="11">
        <v>0</v>
      </c>
      <c r="M391" s="11">
        <v>0</v>
      </c>
      <c r="N391" s="25" t="str">
        <f>VLOOKUP(D391,Sheet4!A:D,3,0)</f>
        <v>XN10</v>
      </c>
    </row>
    <row r="392" spans="1:14" ht="15.75" x14ac:dyDescent="0.25">
      <c r="A392" s="5" t="s">
        <v>883</v>
      </c>
      <c r="B392" s="5" t="s">
        <v>884</v>
      </c>
      <c r="C392" s="7" t="s">
        <v>998</v>
      </c>
      <c r="D392" s="20">
        <v>7440</v>
      </c>
      <c r="E392" s="5" t="s">
        <v>837</v>
      </c>
      <c r="F392" s="15" t="s">
        <v>2057</v>
      </c>
      <c r="G392" s="15" t="s">
        <v>2058</v>
      </c>
      <c r="H392" s="23" t="str">
        <f>VLOOKUP(D392,Sheet1!A:D,3,0)</f>
        <v>XN10</v>
      </c>
      <c r="I392" s="25" t="str">
        <f>VLOOKUP(D392,Sheet4!A:D,4,0)</f>
        <v>Travel Overseas</v>
      </c>
      <c r="J392" s="11" t="s">
        <v>3001</v>
      </c>
      <c r="K392" s="11" t="s">
        <v>2057</v>
      </c>
      <c r="L392" s="11">
        <v>0</v>
      </c>
      <c r="M392" s="11">
        <v>0</v>
      </c>
      <c r="N392" s="25" t="str">
        <f>VLOOKUP(D392,Sheet4!A:D,3,0)</f>
        <v>XN10</v>
      </c>
    </row>
    <row r="393" spans="1:14" ht="15.75" x14ac:dyDescent="0.25">
      <c r="A393" s="5" t="s">
        <v>885</v>
      </c>
      <c r="B393" s="5" t="s">
        <v>886</v>
      </c>
      <c r="C393" s="7" t="s">
        <v>998</v>
      </c>
      <c r="D393" s="20">
        <v>7465</v>
      </c>
      <c r="E393" s="5" t="s">
        <v>810</v>
      </c>
      <c r="F393" s="15" t="s">
        <v>2051</v>
      </c>
      <c r="G393" s="15" t="s">
        <v>2052</v>
      </c>
      <c r="H393" s="23" t="str">
        <f>VLOOKUP(D393,Sheet1!A:D,3,0)</f>
        <v>XM10</v>
      </c>
      <c r="I393" s="25" t="str">
        <f>VLOOKUP(D393,Sheet4!A:D,4,0)</f>
        <v>Travel UK</v>
      </c>
      <c r="J393" s="11" t="s">
        <v>3001</v>
      </c>
      <c r="K393" s="11" t="s">
        <v>2051</v>
      </c>
      <c r="L393" s="11">
        <v>0</v>
      </c>
      <c r="M393" s="11">
        <v>0</v>
      </c>
      <c r="N393" s="25" t="str">
        <f>VLOOKUP(D393,Sheet4!A:D,3,0)</f>
        <v>XM10</v>
      </c>
    </row>
    <row r="394" spans="1:14" ht="15.75" x14ac:dyDescent="0.25">
      <c r="A394" s="5" t="s">
        <v>887</v>
      </c>
      <c r="B394" s="5" t="s">
        <v>888</v>
      </c>
      <c r="C394" s="7" t="s">
        <v>998</v>
      </c>
      <c r="D394" s="20">
        <v>7465</v>
      </c>
      <c r="E394" s="5" t="s">
        <v>810</v>
      </c>
      <c r="F394" s="15" t="s">
        <v>2051</v>
      </c>
      <c r="G394" s="15" t="s">
        <v>2052</v>
      </c>
      <c r="H394" s="23" t="str">
        <f>VLOOKUP(D394,Sheet1!A:D,3,0)</f>
        <v>XM10</v>
      </c>
      <c r="I394" s="25" t="str">
        <f>VLOOKUP(D394,Sheet4!A:D,4,0)</f>
        <v>Travel UK</v>
      </c>
      <c r="J394" s="11" t="s">
        <v>3001</v>
      </c>
      <c r="K394" s="11" t="s">
        <v>2051</v>
      </c>
      <c r="L394" s="11">
        <v>0</v>
      </c>
      <c r="M394" s="11">
        <v>0</v>
      </c>
      <c r="N394" s="25" t="str">
        <f>VLOOKUP(D394,Sheet4!A:D,3,0)</f>
        <v>XM10</v>
      </c>
    </row>
    <row r="395" spans="1:14" ht="15.75" x14ac:dyDescent="0.25">
      <c r="A395" s="4" t="s">
        <v>889</v>
      </c>
      <c r="B395" s="4" t="s">
        <v>890</v>
      </c>
      <c r="C395" s="1" t="s">
        <v>999</v>
      </c>
      <c r="D395" s="21">
        <v>7610</v>
      </c>
      <c r="E395" s="4" t="s">
        <v>891</v>
      </c>
      <c r="F395" s="17" t="s">
        <v>2051</v>
      </c>
      <c r="G395" s="17" t="s">
        <v>2052</v>
      </c>
      <c r="H395" s="24" t="str">
        <f>VLOOKUP(D395,Sheet1!A:D,3,0)</f>
        <v>XU10</v>
      </c>
      <c r="I395" s="26" t="str">
        <f>VLOOKUP(D395,Sheet4!A:D,4,0)</f>
        <v>Consumables</v>
      </c>
      <c r="J395" s="11" t="s">
        <v>3001</v>
      </c>
      <c r="K395" s="11" t="s">
        <v>2051</v>
      </c>
      <c r="L395" s="11">
        <v>0</v>
      </c>
      <c r="M395" s="11" t="s">
        <v>3008</v>
      </c>
      <c r="N395" s="47" t="str">
        <f>VLOOKUP(D395,Sheet4!A:D,3,0)</f>
        <v>XU10</v>
      </c>
    </row>
    <row r="396" spans="1:14" ht="15.75" x14ac:dyDescent="0.25">
      <c r="A396" s="4" t="s">
        <v>892</v>
      </c>
      <c r="B396" s="4" t="s">
        <v>893</v>
      </c>
      <c r="C396" s="1" t="s">
        <v>999</v>
      </c>
      <c r="D396" s="21">
        <v>7620</v>
      </c>
      <c r="E396" s="4" t="s">
        <v>894</v>
      </c>
      <c r="F396" s="17" t="s">
        <v>2051</v>
      </c>
      <c r="G396" s="17" t="s">
        <v>2052</v>
      </c>
      <c r="H396" s="24" t="str">
        <f>VLOOKUP(D396,Sheet1!A:D,3,0)</f>
        <v>XU10</v>
      </c>
      <c r="I396" s="26" t="str">
        <f>VLOOKUP(D396,Sheet4!A:D,4,0)</f>
        <v>Consumables</v>
      </c>
      <c r="J396" s="11" t="s">
        <v>3001</v>
      </c>
      <c r="K396" s="11" t="s">
        <v>2051</v>
      </c>
      <c r="L396" s="11">
        <v>0</v>
      </c>
      <c r="M396" s="11" t="s">
        <v>3008</v>
      </c>
      <c r="N396" s="47" t="str">
        <f>VLOOKUP(D396,Sheet4!A:D,3,0)</f>
        <v>XU10</v>
      </c>
    </row>
    <row r="397" spans="1:14" ht="15.75" x14ac:dyDescent="0.25">
      <c r="A397" s="4" t="s">
        <v>895</v>
      </c>
      <c r="B397" s="4" t="s">
        <v>896</v>
      </c>
      <c r="C397" s="1" t="s">
        <v>999</v>
      </c>
      <c r="D397" s="21">
        <v>7630</v>
      </c>
      <c r="E397" s="4" t="s">
        <v>897</v>
      </c>
      <c r="F397" s="17" t="s">
        <v>2051</v>
      </c>
      <c r="G397" s="17" t="s">
        <v>2052</v>
      </c>
      <c r="H397" s="24" t="str">
        <f>VLOOKUP(D397,Sheet1!A:D,3,0)</f>
        <v>XU10</v>
      </c>
      <c r="I397" s="26" t="str">
        <f>VLOOKUP(D397,Sheet4!A:D,4,0)</f>
        <v>Consumables</v>
      </c>
      <c r="J397" s="11" t="s">
        <v>3001</v>
      </c>
      <c r="K397" s="11" t="s">
        <v>2051</v>
      </c>
      <c r="L397" s="11">
        <v>0</v>
      </c>
      <c r="M397" s="11" t="s">
        <v>3008</v>
      </c>
      <c r="N397" s="47" t="str">
        <f>VLOOKUP(D397,Sheet4!A:D,3,0)</f>
        <v>XU10</v>
      </c>
    </row>
    <row r="398" spans="1:14" ht="15.75" x14ac:dyDescent="0.25">
      <c r="A398" s="4" t="s">
        <v>898</v>
      </c>
      <c r="B398" s="4" t="s">
        <v>899</v>
      </c>
      <c r="C398" s="1" t="s">
        <v>999</v>
      </c>
      <c r="D398" s="21">
        <v>7660</v>
      </c>
      <c r="E398" s="4" t="s">
        <v>900</v>
      </c>
      <c r="F398" s="17" t="s">
        <v>2051</v>
      </c>
      <c r="G398" s="17" t="s">
        <v>2052</v>
      </c>
      <c r="H398" s="24" t="str">
        <f>VLOOKUP(D398,Sheet1!A:D,3,0)</f>
        <v>XU10</v>
      </c>
      <c r="I398" s="26" t="str">
        <f>VLOOKUP(D398,Sheet4!A:D,4,0)</f>
        <v>Consumables</v>
      </c>
      <c r="J398" s="11" t="s">
        <v>3001</v>
      </c>
      <c r="K398" s="11" t="s">
        <v>2051</v>
      </c>
      <c r="L398" s="11">
        <v>0</v>
      </c>
      <c r="M398" s="11">
        <v>0</v>
      </c>
      <c r="N398" s="47" t="str">
        <f>VLOOKUP(D398,Sheet4!A:D,3,0)</f>
        <v>XU10</v>
      </c>
    </row>
    <row r="399" spans="1:14" ht="15.75" x14ac:dyDescent="0.25">
      <c r="A399" s="4" t="s">
        <v>901</v>
      </c>
      <c r="B399" s="4" t="s">
        <v>902</v>
      </c>
      <c r="C399" s="1" t="s">
        <v>999</v>
      </c>
      <c r="D399" s="21">
        <v>7650</v>
      </c>
      <c r="E399" s="4" t="s">
        <v>903</v>
      </c>
      <c r="F399" s="17" t="s">
        <v>2055</v>
      </c>
      <c r="G399" s="17" t="s">
        <v>2056</v>
      </c>
      <c r="H399" s="24" t="str">
        <f>VLOOKUP(D399,Sheet1!A:D,3,0)</f>
        <v>XU10</v>
      </c>
      <c r="I399" s="26" t="str">
        <f>VLOOKUP(D399,Sheet4!A:D,4,0)</f>
        <v>Consumables</v>
      </c>
      <c r="J399" s="11" t="s">
        <v>3001</v>
      </c>
      <c r="K399" s="11" t="s">
        <v>2055</v>
      </c>
      <c r="L399" s="11">
        <v>0</v>
      </c>
      <c r="M399" s="11">
        <v>0</v>
      </c>
      <c r="N399" s="47" t="str">
        <f>VLOOKUP(D399,Sheet4!A:D,3,0)</f>
        <v>XU10</v>
      </c>
    </row>
    <row r="400" spans="1:14" ht="15.75" x14ac:dyDescent="0.25">
      <c r="A400" s="4" t="s">
        <v>904</v>
      </c>
      <c r="B400" s="4" t="s">
        <v>905</v>
      </c>
      <c r="C400" s="1" t="s">
        <v>999</v>
      </c>
      <c r="D400" s="21">
        <v>7690</v>
      </c>
      <c r="E400" s="4" t="s">
        <v>208</v>
      </c>
      <c r="F400" s="17" t="s">
        <v>2051</v>
      </c>
      <c r="G400" s="17" t="s">
        <v>2052</v>
      </c>
      <c r="H400" s="24" t="str">
        <f>VLOOKUP(D400,Sheet1!A:D,3,0)</f>
        <v>XU10</v>
      </c>
      <c r="I400" s="26" t="str">
        <f>VLOOKUP(D400,Sheet4!A:D,4,0)</f>
        <v>Consumables</v>
      </c>
      <c r="J400" s="11" t="s">
        <v>3001</v>
      </c>
      <c r="K400" s="11" t="s">
        <v>2051</v>
      </c>
      <c r="L400" s="11">
        <v>0</v>
      </c>
      <c r="M400" s="11">
        <v>0</v>
      </c>
      <c r="N400" s="47" t="str">
        <f>VLOOKUP(D400,Sheet4!A:D,3,0)</f>
        <v>XU10</v>
      </c>
    </row>
    <row r="401" spans="1:14" ht="15.75" x14ac:dyDescent="0.25">
      <c r="A401" s="4" t="s">
        <v>906</v>
      </c>
      <c r="B401" s="4" t="s">
        <v>907</v>
      </c>
      <c r="C401" s="1" t="s">
        <v>999</v>
      </c>
      <c r="D401" s="21">
        <v>7640</v>
      </c>
      <c r="E401" s="4" t="s">
        <v>908</v>
      </c>
      <c r="F401" s="17" t="s">
        <v>2051</v>
      </c>
      <c r="G401" s="17" t="s">
        <v>2052</v>
      </c>
      <c r="H401" s="24" t="str">
        <f>VLOOKUP(D401,Sheet1!A:D,3,0)</f>
        <v>XU10</v>
      </c>
      <c r="I401" s="26" t="str">
        <f>VLOOKUP(D401,Sheet4!A:D,4,0)</f>
        <v>Consumables</v>
      </c>
      <c r="J401" s="11" t="s">
        <v>3001</v>
      </c>
      <c r="K401" s="11" t="s">
        <v>2051</v>
      </c>
      <c r="L401" s="11">
        <v>0</v>
      </c>
      <c r="M401" s="11">
        <v>0</v>
      </c>
      <c r="N401" s="47" t="str">
        <f>VLOOKUP(D401,Sheet4!A:D,3,0)</f>
        <v>XU10</v>
      </c>
    </row>
    <row r="402" spans="1:14" ht="15.75" x14ac:dyDescent="0.25">
      <c r="A402" s="5" t="s">
        <v>909</v>
      </c>
      <c r="B402" s="5" t="s">
        <v>910</v>
      </c>
      <c r="C402" s="6" t="s">
        <v>1000</v>
      </c>
      <c r="D402" s="20">
        <v>6740</v>
      </c>
      <c r="E402" s="5" t="s">
        <v>2</v>
      </c>
      <c r="F402" s="15" t="s">
        <v>2051</v>
      </c>
      <c r="G402" s="15" t="s">
        <v>2052</v>
      </c>
      <c r="H402" s="23" t="str">
        <f>VLOOKUP(D402,Sheet1!A:D,3,0)</f>
        <v>XE10</v>
      </c>
      <c r="I402" s="25" t="str">
        <f>VLOOKUP(D402,Sheet4!A:D,4,0)</f>
        <v>Equipment</v>
      </c>
      <c r="J402" s="11" t="s">
        <v>3001</v>
      </c>
      <c r="K402" s="11" t="s">
        <v>2051</v>
      </c>
      <c r="L402" s="11">
        <v>0</v>
      </c>
      <c r="M402" s="11">
        <v>0</v>
      </c>
      <c r="N402" s="25" t="str">
        <f>VLOOKUP(D402,Sheet4!A:D,3,0)</f>
        <v>XE10</v>
      </c>
    </row>
    <row r="403" spans="1:14" ht="15.75" x14ac:dyDescent="0.25">
      <c r="A403" s="5" t="s">
        <v>911</v>
      </c>
      <c r="B403" s="5" t="s">
        <v>912</v>
      </c>
      <c r="C403" s="6" t="s">
        <v>1000</v>
      </c>
      <c r="D403" s="20">
        <v>6740</v>
      </c>
      <c r="E403" s="5" t="s">
        <v>2</v>
      </c>
      <c r="F403" s="15" t="s">
        <v>2051</v>
      </c>
      <c r="G403" s="15" t="s">
        <v>2052</v>
      </c>
      <c r="H403" s="23" t="str">
        <f>VLOOKUP(D403,Sheet1!A:D,3,0)</f>
        <v>XE10</v>
      </c>
      <c r="I403" s="25" t="str">
        <f>VLOOKUP(D403,Sheet4!A:D,4,0)</f>
        <v>Equipment</v>
      </c>
      <c r="J403" s="11" t="s">
        <v>3001</v>
      </c>
      <c r="K403" s="11" t="s">
        <v>2051</v>
      </c>
      <c r="L403" s="11">
        <v>0</v>
      </c>
      <c r="M403" s="11">
        <v>0</v>
      </c>
      <c r="N403" s="25" t="str">
        <f>VLOOKUP(D403,Sheet4!A:D,3,0)</f>
        <v>XE10</v>
      </c>
    </row>
    <row r="404" spans="1:14" ht="15.75" x14ac:dyDescent="0.25">
      <c r="A404" s="5" t="s">
        <v>913</v>
      </c>
      <c r="B404" s="5" t="s">
        <v>914</v>
      </c>
      <c r="C404" s="6" t="s">
        <v>1000</v>
      </c>
      <c r="D404" s="20">
        <v>6740</v>
      </c>
      <c r="E404" s="5" t="s">
        <v>2</v>
      </c>
      <c r="F404" s="15" t="s">
        <v>2051</v>
      </c>
      <c r="G404" s="15" t="s">
        <v>2052</v>
      </c>
      <c r="H404" s="23" t="str">
        <f>VLOOKUP(D404,Sheet1!A:D,3,0)</f>
        <v>XE10</v>
      </c>
      <c r="I404" s="25" t="str">
        <f>VLOOKUP(D404,Sheet4!A:D,4,0)</f>
        <v>Equipment</v>
      </c>
      <c r="J404" s="11" t="s">
        <v>3001</v>
      </c>
      <c r="K404" s="11" t="s">
        <v>2051</v>
      </c>
      <c r="L404" s="11">
        <v>0</v>
      </c>
      <c r="M404" s="11">
        <v>0</v>
      </c>
      <c r="N404" s="25" t="str">
        <f>VLOOKUP(D404,Sheet4!A:D,3,0)</f>
        <v>XE10</v>
      </c>
    </row>
    <row r="405" spans="1:14" ht="15.75" x14ac:dyDescent="0.25">
      <c r="A405" s="5" t="s">
        <v>915</v>
      </c>
      <c r="B405" s="5" t="s">
        <v>916</v>
      </c>
      <c r="C405" s="6" t="s">
        <v>1000</v>
      </c>
      <c r="D405" s="20">
        <v>17723</v>
      </c>
      <c r="E405" s="5" t="s">
        <v>917</v>
      </c>
      <c r="F405" s="15" t="s">
        <v>2051</v>
      </c>
      <c r="G405" s="15" t="s">
        <v>2052</v>
      </c>
      <c r="H405" s="23" t="e">
        <f>VLOOKUP(D405,Sheet1!A:D,3,0)</f>
        <v>#N/A</v>
      </c>
      <c r="I405" s="25" t="str">
        <f>VLOOKUP(D405,Sheet4!A:D,4,0)</f>
        <v>Non Project</v>
      </c>
      <c r="J405" s="11" t="s">
        <v>3001</v>
      </c>
      <c r="K405" s="11" t="s">
        <v>2051</v>
      </c>
      <c r="L405" s="11">
        <v>0</v>
      </c>
      <c r="M405" s="11">
        <v>0</v>
      </c>
      <c r="N405" s="25" t="str">
        <f>VLOOKUP(D405,Sheet4!A:D,3,0)</f>
        <v>NA</v>
      </c>
    </row>
    <row r="406" spans="1:14" ht="15.75" x14ac:dyDescent="0.25">
      <c r="A406" s="5" t="s">
        <v>918</v>
      </c>
      <c r="B406" s="5" t="s">
        <v>919</v>
      </c>
      <c r="C406" s="6" t="s">
        <v>1000</v>
      </c>
      <c r="D406" s="20">
        <v>6791</v>
      </c>
      <c r="E406" s="5" t="s">
        <v>920</v>
      </c>
      <c r="F406" s="15" t="s">
        <v>2051</v>
      </c>
      <c r="G406" s="15" t="s">
        <v>2052</v>
      </c>
      <c r="H406" s="23" t="str">
        <f>VLOOKUP(D406,Sheet1!A:D,3,0)</f>
        <v>XE10</v>
      </c>
      <c r="I406" s="25" t="str">
        <f>VLOOKUP(D406,Sheet4!A:D,4,0)</f>
        <v>Equipment</v>
      </c>
      <c r="J406" s="11" t="s">
        <v>3001</v>
      </c>
      <c r="K406" s="11" t="s">
        <v>2051</v>
      </c>
      <c r="L406" s="11">
        <v>0</v>
      </c>
      <c r="M406" s="11">
        <v>0</v>
      </c>
      <c r="N406" s="25" t="str">
        <f>VLOOKUP(D406,Sheet4!A:D,3,0)</f>
        <v>XE10</v>
      </c>
    </row>
    <row r="407" spans="1:14" ht="15.75" x14ac:dyDescent="0.25">
      <c r="A407" s="5" t="s">
        <v>921</v>
      </c>
      <c r="B407" s="5" t="s">
        <v>922</v>
      </c>
      <c r="C407" s="6" t="s">
        <v>1000</v>
      </c>
      <c r="D407" s="20">
        <v>6150</v>
      </c>
      <c r="E407" s="5" t="s">
        <v>582</v>
      </c>
      <c r="F407" s="15" t="s">
        <v>2051</v>
      </c>
      <c r="G407" s="15" t="s">
        <v>2052</v>
      </c>
      <c r="H407" s="23" t="str">
        <f>VLOOKUP(D407,Sheet1!A:D,3,0)</f>
        <v>XU10</v>
      </c>
      <c r="I407" s="25" t="str">
        <f>VLOOKUP(D407,Sheet4!A:D,4,0)</f>
        <v>Consumables</v>
      </c>
      <c r="J407" s="11" t="s">
        <v>3001</v>
      </c>
      <c r="K407" s="11" t="s">
        <v>2051</v>
      </c>
      <c r="L407" s="11">
        <v>0</v>
      </c>
      <c r="M407" s="11">
        <v>0</v>
      </c>
      <c r="N407" s="25" t="str">
        <f>VLOOKUP(D407,Sheet4!A:D,3,0)</f>
        <v>XU10</v>
      </c>
    </row>
    <row r="408" spans="1:14" ht="15.75" x14ac:dyDescent="0.25">
      <c r="A408" s="5" t="s">
        <v>923</v>
      </c>
      <c r="B408" s="5" t="s">
        <v>924</v>
      </c>
      <c r="C408" s="6" t="s">
        <v>1000</v>
      </c>
      <c r="D408" s="20">
        <v>8240</v>
      </c>
      <c r="E408" s="5" t="s">
        <v>925</v>
      </c>
      <c r="F408" s="15" t="s">
        <v>2051</v>
      </c>
      <c r="G408" s="15" t="s">
        <v>2052</v>
      </c>
      <c r="H408" s="23" t="str">
        <f>VLOOKUP(D408,Sheet1!A:D,3,0)</f>
        <v>XU10</v>
      </c>
      <c r="I408" s="25" t="str">
        <f>VLOOKUP(D408,Sheet4!A:D,4,0)</f>
        <v>Consumables</v>
      </c>
      <c r="J408" s="11" t="s">
        <v>3001</v>
      </c>
      <c r="K408" s="11" t="s">
        <v>2051</v>
      </c>
      <c r="L408" s="11">
        <v>0</v>
      </c>
      <c r="M408" s="11">
        <v>0</v>
      </c>
      <c r="N408" s="25" t="str">
        <f>VLOOKUP(D408,Sheet4!A:D,3,0)</f>
        <v>XU10</v>
      </c>
    </row>
    <row r="409" spans="1:14" ht="15.75" hidden="1" x14ac:dyDescent="0.25">
      <c r="A409" s="28" t="s">
        <v>926</v>
      </c>
      <c r="B409" s="28" t="s">
        <v>927</v>
      </c>
      <c r="C409" s="33" t="s">
        <v>1000</v>
      </c>
      <c r="D409" s="30">
        <v>7190</v>
      </c>
      <c r="E409" s="28" t="s">
        <v>928</v>
      </c>
      <c r="F409" s="31" t="s">
        <v>2057</v>
      </c>
      <c r="G409" s="31" t="s">
        <v>2060</v>
      </c>
      <c r="H409" s="23" t="str">
        <f>VLOOKUP(D409,Sheet1!A:D,3,0)</f>
        <v>XU10</v>
      </c>
      <c r="I409" s="32" t="str">
        <f>VLOOKUP(D409,Sheet4!A:D,4,0)</f>
        <v>Consumables</v>
      </c>
      <c r="J409" s="11" t="s">
        <v>3002</v>
      </c>
      <c r="K409" s="11" t="s">
        <v>2059</v>
      </c>
      <c r="L409" s="11" t="s">
        <v>2057</v>
      </c>
      <c r="M409" s="11" t="s">
        <v>3004</v>
      </c>
      <c r="N409" s="25" t="str">
        <f>VLOOKUP(D409,Sheet4!A:D,3,0)</f>
        <v>XU10</v>
      </c>
    </row>
    <row r="410" spans="1:14" ht="15.75" x14ac:dyDescent="0.25">
      <c r="A410" s="5" t="s">
        <v>929</v>
      </c>
      <c r="B410" s="5" t="s">
        <v>930</v>
      </c>
      <c r="C410" s="6" t="s">
        <v>1000</v>
      </c>
      <c r="D410" s="20">
        <v>7190</v>
      </c>
      <c r="E410" s="5" t="s">
        <v>928</v>
      </c>
      <c r="F410" s="15" t="s">
        <v>2051</v>
      </c>
      <c r="G410" s="15" t="s">
        <v>2052</v>
      </c>
      <c r="H410" s="23" t="str">
        <f>VLOOKUP(D410,Sheet1!A:D,3,0)</f>
        <v>XU10</v>
      </c>
      <c r="I410" s="25" t="str">
        <f>VLOOKUP(D410,Sheet4!A:D,4,0)</f>
        <v>Consumables</v>
      </c>
      <c r="J410" s="11" t="s">
        <v>3001</v>
      </c>
      <c r="K410" s="11" t="s">
        <v>2051</v>
      </c>
      <c r="L410" s="11">
        <v>0</v>
      </c>
      <c r="M410" s="11">
        <v>0</v>
      </c>
      <c r="N410" s="25" t="str">
        <f>VLOOKUP(D410,Sheet4!A:D,3,0)</f>
        <v>XU10</v>
      </c>
    </row>
    <row r="411" spans="1:14" ht="15.75" x14ac:dyDescent="0.25">
      <c r="A411" s="5" t="s">
        <v>931</v>
      </c>
      <c r="B411" s="5" t="s">
        <v>932</v>
      </c>
      <c r="C411" s="6" t="s">
        <v>1000</v>
      </c>
      <c r="D411" s="20">
        <v>7190</v>
      </c>
      <c r="E411" s="5" t="s">
        <v>928</v>
      </c>
      <c r="F411" s="15" t="s">
        <v>2051</v>
      </c>
      <c r="G411" s="15" t="s">
        <v>2052</v>
      </c>
      <c r="H411" s="23" t="str">
        <f>VLOOKUP(D411,Sheet1!A:D,3,0)</f>
        <v>XU10</v>
      </c>
      <c r="I411" s="25" t="str">
        <f>VLOOKUP(D411,Sheet4!A:D,4,0)</f>
        <v>Consumables</v>
      </c>
      <c r="J411" s="11" t="s">
        <v>3001</v>
      </c>
      <c r="K411" s="11" t="s">
        <v>2051</v>
      </c>
      <c r="L411" s="11">
        <v>0</v>
      </c>
      <c r="M411" s="11">
        <v>0</v>
      </c>
      <c r="N411" s="25" t="str">
        <f>VLOOKUP(D411,Sheet4!A:D,3,0)</f>
        <v>XU10</v>
      </c>
    </row>
    <row r="412" spans="1:14" ht="15.75" x14ac:dyDescent="0.25">
      <c r="A412" s="5" t="s">
        <v>933</v>
      </c>
      <c r="B412" s="5" t="s">
        <v>934</v>
      </c>
      <c r="C412" s="6" t="s">
        <v>1000</v>
      </c>
      <c r="D412" s="20">
        <v>7190</v>
      </c>
      <c r="E412" s="5" t="s">
        <v>928</v>
      </c>
      <c r="F412" s="15" t="s">
        <v>2051</v>
      </c>
      <c r="G412" s="15" t="s">
        <v>2052</v>
      </c>
      <c r="H412" s="23" t="str">
        <f>VLOOKUP(D412,Sheet1!A:D,3,0)</f>
        <v>XU10</v>
      </c>
      <c r="I412" s="25" t="str">
        <f>VLOOKUP(D412,Sheet4!A:D,4,0)</f>
        <v>Consumables</v>
      </c>
      <c r="J412" s="11" t="s">
        <v>3001</v>
      </c>
      <c r="K412" s="11" t="s">
        <v>2051</v>
      </c>
      <c r="L412" s="11">
        <v>0</v>
      </c>
      <c r="M412" s="11">
        <v>0</v>
      </c>
      <c r="N412" s="25" t="str">
        <f>VLOOKUP(D412,Sheet4!A:D,3,0)</f>
        <v>XU10</v>
      </c>
    </row>
    <row r="413" spans="1:14" ht="15.75" x14ac:dyDescent="0.25">
      <c r="A413" s="5" t="s">
        <v>935</v>
      </c>
      <c r="B413" s="5" t="s">
        <v>936</v>
      </c>
      <c r="C413" s="6" t="s">
        <v>1000</v>
      </c>
      <c r="D413" s="20">
        <v>7190</v>
      </c>
      <c r="E413" s="5" t="s">
        <v>928</v>
      </c>
      <c r="F413" s="15" t="s">
        <v>2051</v>
      </c>
      <c r="G413" s="15" t="s">
        <v>2052</v>
      </c>
      <c r="H413" s="23" t="str">
        <f>VLOOKUP(D413,Sheet1!A:D,3,0)</f>
        <v>XU10</v>
      </c>
      <c r="I413" s="25" t="str">
        <f>VLOOKUP(D413,Sheet4!A:D,4,0)</f>
        <v>Consumables</v>
      </c>
      <c r="J413" s="11" t="s">
        <v>3001</v>
      </c>
      <c r="K413" s="11" t="s">
        <v>2051</v>
      </c>
      <c r="L413" s="11">
        <v>0</v>
      </c>
      <c r="M413" s="11">
        <v>0</v>
      </c>
      <c r="N413" s="25" t="str">
        <f>VLOOKUP(D413,Sheet4!A:D,3,0)</f>
        <v>XU10</v>
      </c>
    </row>
    <row r="414" spans="1:14" ht="15.75" x14ac:dyDescent="0.25">
      <c r="A414" s="5" t="s">
        <v>937</v>
      </c>
      <c r="B414" s="5" t="s">
        <v>938</v>
      </c>
      <c r="C414" s="6" t="s">
        <v>1000</v>
      </c>
      <c r="D414" s="20">
        <v>6740</v>
      </c>
      <c r="E414" s="5" t="s">
        <v>2</v>
      </c>
      <c r="F414" s="15" t="s">
        <v>2051</v>
      </c>
      <c r="G414" s="15" t="s">
        <v>2052</v>
      </c>
      <c r="H414" s="23" t="str">
        <f>VLOOKUP(D414,Sheet1!A:D,3,0)</f>
        <v>XE10</v>
      </c>
      <c r="I414" s="25" t="str">
        <f>VLOOKUP(D414,Sheet4!A:D,4,0)</f>
        <v>Equipment</v>
      </c>
      <c r="J414" s="11" t="s">
        <v>3001</v>
      </c>
      <c r="K414" s="11" t="s">
        <v>2051</v>
      </c>
      <c r="L414" s="11">
        <v>0</v>
      </c>
      <c r="M414" s="11">
        <v>0</v>
      </c>
      <c r="N414" s="25" t="str">
        <f>VLOOKUP(D414,Sheet4!A:D,3,0)</f>
        <v>XE10</v>
      </c>
    </row>
    <row r="415" spans="1:14" ht="15.75" x14ac:dyDescent="0.25">
      <c r="A415" s="5" t="s">
        <v>939</v>
      </c>
      <c r="B415" s="5" t="s">
        <v>940</v>
      </c>
      <c r="C415" s="6" t="s">
        <v>1000</v>
      </c>
      <c r="D415" s="20">
        <v>7190</v>
      </c>
      <c r="E415" s="5" t="s">
        <v>928</v>
      </c>
      <c r="F415" s="15" t="s">
        <v>2051</v>
      </c>
      <c r="G415" s="15" t="s">
        <v>2052</v>
      </c>
      <c r="H415" s="23" t="str">
        <f>VLOOKUP(D415,Sheet1!A:D,3,0)</f>
        <v>XU10</v>
      </c>
      <c r="I415" s="25" t="str">
        <f>VLOOKUP(D415,Sheet4!A:D,4,0)</f>
        <v>Consumables</v>
      </c>
      <c r="J415" s="11" t="s">
        <v>3001</v>
      </c>
      <c r="K415" s="11" t="s">
        <v>2051</v>
      </c>
      <c r="L415" s="11">
        <v>0</v>
      </c>
      <c r="M415" s="11">
        <v>0</v>
      </c>
      <c r="N415" s="25" t="str">
        <f>VLOOKUP(D415,Sheet4!A:D,3,0)</f>
        <v>XU10</v>
      </c>
    </row>
    <row r="416" spans="1:14" ht="15.75" x14ac:dyDescent="0.25">
      <c r="A416" s="4" t="s">
        <v>941</v>
      </c>
      <c r="B416" s="4" t="s">
        <v>942</v>
      </c>
      <c r="C416" s="2" t="s">
        <v>1001</v>
      </c>
      <c r="D416" s="21">
        <v>7180</v>
      </c>
      <c r="E416" s="4" t="s">
        <v>943</v>
      </c>
      <c r="F416" s="17" t="s">
        <v>2051</v>
      </c>
      <c r="G416" s="17" t="s">
        <v>2052</v>
      </c>
      <c r="H416" s="24" t="str">
        <f>VLOOKUP(D416,Sheet1!A:D,3,0)</f>
        <v>XU10</v>
      </c>
      <c r="I416" s="26" t="str">
        <f>VLOOKUP(D416,Sheet4!A:D,4,0)</f>
        <v>Consumables</v>
      </c>
      <c r="J416" s="11" t="s">
        <v>3001</v>
      </c>
      <c r="K416" s="11" t="s">
        <v>2051</v>
      </c>
      <c r="L416" s="11">
        <v>0</v>
      </c>
      <c r="M416" s="11">
        <v>0</v>
      </c>
      <c r="N416" s="47" t="str">
        <f>VLOOKUP(D416,Sheet4!A:D,3,0)</f>
        <v>XU10</v>
      </c>
    </row>
    <row r="417" spans="1:14" ht="15.75" x14ac:dyDescent="0.25">
      <c r="A417" s="4" t="s">
        <v>944</v>
      </c>
      <c r="B417" s="4" t="s">
        <v>945</v>
      </c>
      <c r="C417" s="2" t="s">
        <v>1001</v>
      </c>
      <c r="D417" s="21">
        <v>7180</v>
      </c>
      <c r="E417" s="4" t="s">
        <v>943</v>
      </c>
      <c r="F417" s="17" t="s">
        <v>2051</v>
      </c>
      <c r="G417" s="17" t="s">
        <v>2052</v>
      </c>
      <c r="H417" s="24" t="str">
        <f>VLOOKUP(D417,Sheet1!A:D,3,0)</f>
        <v>XU10</v>
      </c>
      <c r="I417" s="26" t="str">
        <f>VLOOKUP(D417,Sheet4!A:D,4,0)</f>
        <v>Consumables</v>
      </c>
      <c r="J417" s="11" t="s">
        <v>3001</v>
      </c>
      <c r="K417" s="11" t="s">
        <v>2051</v>
      </c>
      <c r="L417" s="11">
        <v>0</v>
      </c>
      <c r="M417" s="11">
        <v>0</v>
      </c>
      <c r="N417" s="47" t="str">
        <f>VLOOKUP(D417,Sheet4!A:D,3,0)</f>
        <v>XU10</v>
      </c>
    </row>
    <row r="418" spans="1:14" ht="15.75" x14ac:dyDescent="0.25">
      <c r="A418" s="4" t="s">
        <v>946</v>
      </c>
      <c r="B418" s="4" t="s">
        <v>947</v>
      </c>
      <c r="C418" s="2" t="s">
        <v>1001</v>
      </c>
      <c r="D418" s="21">
        <v>7180</v>
      </c>
      <c r="E418" s="4" t="s">
        <v>943</v>
      </c>
      <c r="F418" s="17" t="s">
        <v>2051</v>
      </c>
      <c r="G418" s="17" t="s">
        <v>2052</v>
      </c>
      <c r="H418" s="24" t="str">
        <f>VLOOKUP(D418,Sheet1!A:D,3,0)</f>
        <v>XU10</v>
      </c>
      <c r="I418" s="26" t="str">
        <f>VLOOKUP(D418,Sheet4!A:D,4,0)</f>
        <v>Consumables</v>
      </c>
      <c r="J418" s="11" t="s">
        <v>3001</v>
      </c>
      <c r="K418" s="11" t="s">
        <v>2051</v>
      </c>
      <c r="L418" s="11">
        <v>0</v>
      </c>
      <c r="M418" s="11">
        <v>0</v>
      </c>
      <c r="N418" s="47" t="str">
        <f>VLOOKUP(D418,Sheet4!A:D,3,0)</f>
        <v>XU10</v>
      </c>
    </row>
    <row r="419" spans="1:14" ht="15.75" x14ac:dyDescent="0.25">
      <c r="A419" s="4" t="s">
        <v>948</v>
      </c>
      <c r="B419" s="4" t="s">
        <v>949</v>
      </c>
      <c r="C419" s="2" t="s">
        <v>1001</v>
      </c>
      <c r="D419" s="21">
        <v>7180</v>
      </c>
      <c r="E419" s="4" t="s">
        <v>943</v>
      </c>
      <c r="F419" s="17" t="s">
        <v>2051</v>
      </c>
      <c r="G419" s="17" t="s">
        <v>2052</v>
      </c>
      <c r="H419" s="24" t="str">
        <f>VLOOKUP(D419,Sheet1!A:D,3,0)</f>
        <v>XU10</v>
      </c>
      <c r="I419" s="26" t="str">
        <f>VLOOKUP(D419,Sheet4!A:D,4,0)</f>
        <v>Consumables</v>
      </c>
      <c r="J419" s="11" t="s">
        <v>3001</v>
      </c>
      <c r="K419" s="11" t="s">
        <v>2051</v>
      </c>
      <c r="L419" s="11">
        <v>0</v>
      </c>
      <c r="M419" s="11">
        <v>0</v>
      </c>
      <c r="N419" s="47" t="str">
        <f>VLOOKUP(D419,Sheet4!A:D,3,0)</f>
        <v>XU10</v>
      </c>
    </row>
    <row r="420" spans="1:14" ht="15.75" x14ac:dyDescent="0.25">
      <c r="A420" s="4" t="s">
        <v>950</v>
      </c>
      <c r="B420" s="4" t="s">
        <v>951</v>
      </c>
      <c r="C420" s="2" t="s">
        <v>1001</v>
      </c>
      <c r="D420" s="21">
        <v>7180</v>
      </c>
      <c r="E420" s="4" t="s">
        <v>943</v>
      </c>
      <c r="F420" s="17" t="s">
        <v>2051</v>
      </c>
      <c r="G420" s="17" t="s">
        <v>2052</v>
      </c>
      <c r="H420" s="24" t="str">
        <f>VLOOKUP(D420,Sheet1!A:D,3,0)</f>
        <v>XU10</v>
      </c>
      <c r="I420" s="26" t="str">
        <f>VLOOKUP(D420,Sheet4!A:D,4,0)</f>
        <v>Consumables</v>
      </c>
      <c r="J420" s="11" t="s">
        <v>3001</v>
      </c>
      <c r="K420" s="11" t="s">
        <v>2051</v>
      </c>
      <c r="L420" s="11">
        <v>0</v>
      </c>
      <c r="M420" s="11">
        <v>0</v>
      </c>
      <c r="N420" s="47" t="str">
        <f>VLOOKUP(D420,Sheet4!A:D,3,0)</f>
        <v>XU10</v>
      </c>
    </row>
    <row r="421" spans="1:14" ht="15.75" x14ac:dyDescent="0.25">
      <c r="A421" s="4" t="s">
        <v>952</v>
      </c>
      <c r="B421" s="4" t="s">
        <v>953</v>
      </c>
      <c r="C421" s="2" t="s">
        <v>1001</v>
      </c>
      <c r="D421" s="21">
        <v>7180</v>
      </c>
      <c r="E421" s="4" t="s">
        <v>943</v>
      </c>
      <c r="F421" s="17" t="s">
        <v>2051</v>
      </c>
      <c r="G421" s="17" t="s">
        <v>2052</v>
      </c>
      <c r="H421" s="24" t="str">
        <f>VLOOKUP(D421,Sheet1!A:D,3,0)</f>
        <v>XU10</v>
      </c>
      <c r="I421" s="26" t="str">
        <f>VLOOKUP(D421,Sheet4!A:D,4,0)</f>
        <v>Consumables</v>
      </c>
      <c r="J421" s="11" t="s">
        <v>3001</v>
      </c>
      <c r="K421" s="11" t="s">
        <v>2051</v>
      </c>
      <c r="L421" s="11">
        <v>0</v>
      </c>
      <c r="M421" s="11">
        <v>0</v>
      </c>
      <c r="N421" s="47" t="str">
        <f>VLOOKUP(D421,Sheet4!A:D,3,0)</f>
        <v>XU10</v>
      </c>
    </row>
    <row r="422" spans="1:14" ht="15.75" x14ac:dyDescent="0.25">
      <c r="A422" s="4" t="s">
        <v>954</v>
      </c>
      <c r="B422" s="4" t="s">
        <v>955</v>
      </c>
      <c r="C422" s="2" t="s">
        <v>1001</v>
      </c>
      <c r="D422" s="21">
        <v>7180</v>
      </c>
      <c r="E422" s="4" t="s">
        <v>943</v>
      </c>
      <c r="F422" s="17" t="s">
        <v>2051</v>
      </c>
      <c r="G422" s="17" t="s">
        <v>2052</v>
      </c>
      <c r="H422" s="24" t="str">
        <f>VLOOKUP(D422,Sheet1!A:D,3,0)</f>
        <v>XU10</v>
      </c>
      <c r="I422" s="26" t="str">
        <f>VLOOKUP(D422,Sheet4!A:D,4,0)</f>
        <v>Consumables</v>
      </c>
      <c r="J422" s="11" t="s">
        <v>3001</v>
      </c>
      <c r="K422" s="11" t="s">
        <v>2051</v>
      </c>
      <c r="L422" s="11">
        <v>0</v>
      </c>
      <c r="M422" s="11">
        <v>0</v>
      </c>
      <c r="N422" s="47" t="str">
        <f>VLOOKUP(D422,Sheet4!A:D,3,0)</f>
        <v>XU10</v>
      </c>
    </row>
    <row r="423" spans="1:14" ht="15.75" x14ac:dyDescent="0.25">
      <c r="A423" s="4" t="s">
        <v>956</v>
      </c>
      <c r="B423" s="4" t="s">
        <v>957</v>
      </c>
      <c r="C423" s="2" t="s">
        <v>1001</v>
      </c>
      <c r="D423" s="21">
        <v>7180</v>
      </c>
      <c r="E423" s="4" t="s">
        <v>943</v>
      </c>
      <c r="F423" s="17" t="s">
        <v>2051</v>
      </c>
      <c r="G423" s="17" t="s">
        <v>2052</v>
      </c>
      <c r="H423" s="24" t="str">
        <f>VLOOKUP(D423,Sheet1!A:D,3,0)</f>
        <v>XU10</v>
      </c>
      <c r="I423" s="26" t="str">
        <f>VLOOKUP(D423,Sheet4!A:D,4,0)</f>
        <v>Consumables</v>
      </c>
      <c r="J423" s="11" t="s">
        <v>3001</v>
      </c>
      <c r="K423" s="11" t="s">
        <v>2051</v>
      </c>
      <c r="L423" s="11">
        <v>0</v>
      </c>
      <c r="M423" s="11">
        <v>0</v>
      </c>
      <c r="N423" s="47" t="str">
        <f>VLOOKUP(D423,Sheet4!A:D,3,0)</f>
        <v>XU10</v>
      </c>
    </row>
    <row r="424" spans="1:14" ht="15.75" x14ac:dyDescent="0.25">
      <c r="A424" s="4" t="s">
        <v>958</v>
      </c>
      <c r="B424" s="4" t="s">
        <v>959</v>
      </c>
      <c r="C424" s="2" t="s">
        <v>1001</v>
      </c>
      <c r="D424" s="21">
        <v>7180</v>
      </c>
      <c r="E424" s="4" t="s">
        <v>943</v>
      </c>
      <c r="F424" s="17" t="s">
        <v>2051</v>
      </c>
      <c r="G424" s="17" t="s">
        <v>2052</v>
      </c>
      <c r="H424" s="24" t="str">
        <f>VLOOKUP(D424,Sheet1!A:D,3,0)</f>
        <v>XU10</v>
      </c>
      <c r="I424" s="26" t="str">
        <f>VLOOKUP(D424,Sheet4!A:D,4,0)</f>
        <v>Consumables</v>
      </c>
      <c r="J424" s="11" t="s">
        <v>3001</v>
      </c>
      <c r="K424" s="11" t="s">
        <v>2051</v>
      </c>
      <c r="L424" s="11">
        <v>0</v>
      </c>
      <c r="M424" s="11">
        <v>0</v>
      </c>
      <c r="N424" s="47" t="str">
        <f>VLOOKUP(D424,Sheet4!A:D,3,0)</f>
        <v>XU10</v>
      </c>
    </row>
    <row r="425" spans="1:14" ht="15.75" x14ac:dyDescent="0.25">
      <c r="A425" s="4" t="s">
        <v>960</v>
      </c>
      <c r="B425" s="4" t="s">
        <v>961</v>
      </c>
      <c r="C425" s="2" t="s">
        <v>1001</v>
      </c>
      <c r="D425" s="21">
        <v>6740</v>
      </c>
      <c r="E425" s="4" t="s">
        <v>2</v>
      </c>
      <c r="F425" s="17" t="s">
        <v>2051</v>
      </c>
      <c r="G425" s="17" t="s">
        <v>2052</v>
      </c>
      <c r="H425" s="24" t="str">
        <f>VLOOKUP(D425,Sheet1!A:D,3,0)</f>
        <v>XE10</v>
      </c>
      <c r="I425" s="26" t="str">
        <f>VLOOKUP(D425,Sheet4!A:D,4,0)</f>
        <v>Equipment</v>
      </c>
      <c r="J425" s="11" t="s">
        <v>3001</v>
      </c>
      <c r="K425" s="11">
        <v>0</v>
      </c>
      <c r="L425" s="11">
        <v>0</v>
      </c>
      <c r="M425" s="11">
        <v>0</v>
      </c>
      <c r="N425" s="47" t="str">
        <f>VLOOKUP(D425,Sheet4!A:D,3,0)</f>
        <v>XE10</v>
      </c>
    </row>
    <row r="426" spans="1:14" ht="15.75" x14ac:dyDescent="0.25">
      <c r="A426" s="4" t="s">
        <v>962</v>
      </c>
      <c r="B426" s="4" t="s">
        <v>963</v>
      </c>
      <c r="C426" s="2" t="s">
        <v>1001</v>
      </c>
      <c r="D426" s="21">
        <v>7180</v>
      </c>
      <c r="E426" s="4" t="s">
        <v>943</v>
      </c>
      <c r="F426" s="17" t="s">
        <v>2051</v>
      </c>
      <c r="G426" s="17" t="s">
        <v>2052</v>
      </c>
      <c r="H426" s="24" t="str">
        <f>VLOOKUP(D426,Sheet1!A:D,3,0)</f>
        <v>XU10</v>
      </c>
      <c r="I426" s="26" t="str">
        <f>VLOOKUP(D426,Sheet4!A:D,4,0)</f>
        <v>Consumables</v>
      </c>
      <c r="J426" s="11" t="s">
        <v>3001</v>
      </c>
      <c r="K426" s="11" t="s">
        <v>2051</v>
      </c>
      <c r="L426" s="11">
        <v>0</v>
      </c>
      <c r="M426" s="11">
        <v>0</v>
      </c>
      <c r="N426" s="47" t="str">
        <f>VLOOKUP(D426,Sheet4!A:D,3,0)</f>
        <v>XU10</v>
      </c>
    </row>
    <row r="427" spans="1:14" ht="15.75" x14ac:dyDescent="0.25">
      <c r="A427" s="4" t="s">
        <v>964</v>
      </c>
      <c r="B427" s="4" t="s">
        <v>965</v>
      </c>
      <c r="C427" s="2" t="s">
        <v>1001</v>
      </c>
      <c r="D427" s="21">
        <v>7180</v>
      </c>
      <c r="E427" s="4" t="s">
        <v>943</v>
      </c>
      <c r="F427" s="17" t="s">
        <v>2051</v>
      </c>
      <c r="G427" s="17" t="s">
        <v>2052</v>
      </c>
      <c r="H427" s="24" t="str">
        <f>VLOOKUP(D427,Sheet1!A:D,3,0)</f>
        <v>XU10</v>
      </c>
      <c r="I427" s="26" t="str">
        <f>VLOOKUP(D427,Sheet4!A:D,4,0)</f>
        <v>Consumables</v>
      </c>
      <c r="J427" s="11" t="s">
        <v>3001</v>
      </c>
      <c r="K427" s="11" t="s">
        <v>2051</v>
      </c>
      <c r="L427" s="11">
        <v>0</v>
      </c>
      <c r="M427" s="11">
        <v>0</v>
      </c>
      <c r="N427" s="47" t="str">
        <f>VLOOKUP(D427,Sheet4!A:D,3,0)</f>
        <v>XU10</v>
      </c>
    </row>
    <row r="428" spans="1:14" ht="15.75" x14ac:dyDescent="0.25">
      <c r="A428" s="4" t="s">
        <v>966</v>
      </c>
      <c r="B428" s="4" t="s">
        <v>967</v>
      </c>
      <c r="C428" s="2" t="s">
        <v>1001</v>
      </c>
      <c r="D428" s="21">
        <v>7180</v>
      </c>
      <c r="E428" s="4" t="s">
        <v>943</v>
      </c>
      <c r="F428" s="17" t="s">
        <v>2051</v>
      </c>
      <c r="G428" s="17" t="s">
        <v>2052</v>
      </c>
      <c r="H428" s="24" t="str">
        <f>VLOOKUP(D428,Sheet1!A:D,3,0)</f>
        <v>XU10</v>
      </c>
      <c r="I428" s="26" t="str">
        <f>VLOOKUP(D428,Sheet4!A:D,4,0)</f>
        <v>Consumables</v>
      </c>
      <c r="J428" s="11" t="s">
        <v>3001</v>
      </c>
      <c r="K428" s="11" t="s">
        <v>2051</v>
      </c>
      <c r="L428" s="11">
        <v>0</v>
      </c>
      <c r="M428" s="11">
        <v>0</v>
      </c>
      <c r="N428" s="47" t="str">
        <f>VLOOKUP(D428,Sheet4!A:D,3,0)</f>
        <v>XU10</v>
      </c>
    </row>
    <row r="429" spans="1:14" ht="15.75" x14ac:dyDescent="0.25">
      <c r="A429" s="4" t="s">
        <v>968</v>
      </c>
      <c r="B429" s="4" t="s">
        <v>969</v>
      </c>
      <c r="C429" s="2" t="s">
        <v>1001</v>
      </c>
      <c r="D429" s="21">
        <v>6670</v>
      </c>
      <c r="E429" s="4" t="s">
        <v>970</v>
      </c>
      <c r="F429" s="17" t="s">
        <v>2051</v>
      </c>
      <c r="G429" s="17" t="s">
        <v>2052</v>
      </c>
      <c r="H429" s="24" t="str">
        <f>VLOOKUP(D429,Sheet1!A:D,3,0)</f>
        <v>XE10</v>
      </c>
      <c r="I429" s="26" t="str">
        <f>VLOOKUP(D429,Sheet4!A:D,4,0)</f>
        <v>Equipment</v>
      </c>
      <c r="J429" s="11" t="s">
        <v>3001</v>
      </c>
      <c r="K429" s="11" t="s">
        <v>2051</v>
      </c>
      <c r="L429" s="11">
        <v>0</v>
      </c>
      <c r="M429" s="11">
        <v>0</v>
      </c>
      <c r="N429" s="47" t="str">
        <f>VLOOKUP(D429,Sheet4!A:D,3,0)</f>
        <v>XE10</v>
      </c>
    </row>
    <row r="430" spans="1:14" ht="15.75" x14ac:dyDescent="0.25">
      <c r="A430" s="4" t="s">
        <v>971</v>
      </c>
      <c r="B430" s="4" t="s">
        <v>972</v>
      </c>
      <c r="C430" s="2" t="s">
        <v>1001</v>
      </c>
      <c r="D430" s="21">
        <v>6670</v>
      </c>
      <c r="E430" s="4" t="s">
        <v>970</v>
      </c>
      <c r="F430" s="17" t="s">
        <v>2051</v>
      </c>
      <c r="G430" s="17" t="s">
        <v>2052</v>
      </c>
      <c r="H430" s="24" t="str">
        <f>VLOOKUP(D430,Sheet1!A:D,3,0)</f>
        <v>XE10</v>
      </c>
      <c r="I430" s="26" t="str">
        <f>VLOOKUP(D430,Sheet4!A:D,4,0)</f>
        <v>Equipment</v>
      </c>
      <c r="J430" s="11" t="s">
        <v>3001</v>
      </c>
      <c r="K430" s="11" t="s">
        <v>2051</v>
      </c>
      <c r="L430" s="11">
        <v>0</v>
      </c>
      <c r="M430" s="11">
        <v>0</v>
      </c>
      <c r="N430" s="47" t="str">
        <f>VLOOKUP(D430,Sheet4!A:D,3,0)</f>
        <v>XE10</v>
      </c>
    </row>
    <row r="431" spans="1:14" ht="15.75" x14ac:dyDescent="0.25">
      <c r="A431" s="4" t="s">
        <v>973</v>
      </c>
      <c r="B431" s="4" t="s">
        <v>974</v>
      </c>
      <c r="C431" s="2" t="s">
        <v>1001</v>
      </c>
      <c r="D431" s="21">
        <v>7180</v>
      </c>
      <c r="E431" s="4" t="s">
        <v>943</v>
      </c>
      <c r="F431" s="17" t="s">
        <v>2051</v>
      </c>
      <c r="G431" s="17" t="s">
        <v>2052</v>
      </c>
      <c r="H431" s="24" t="str">
        <f>VLOOKUP(D431,Sheet1!A:D,3,0)</f>
        <v>XU10</v>
      </c>
      <c r="I431" s="26" t="str">
        <f>VLOOKUP(D431,Sheet4!A:D,4,0)</f>
        <v>Consumables</v>
      </c>
      <c r="J431" s="11" t="s">
        <v>3001</v>
      </c>
      <c r="K431" s="11" t="s">
        <v>2051</v>
      </c>
      <c r="L431" s="11">
        <v>0</v>
      </c>
      <c r="M431" s="11">
        <v>0</v>
      </c>
      <c r="N431" s="47" t="str">
        <f>VLOOKUP(D431,Sheet4!A:D,3,0)</f>
        <v>XU10</v>
      </c>
    </row>
    <row r="432" spans="1:14" ht="15.75" x14ac:dyDescent="0.25">
      <c r="A432" s="4" t="s">
        <v>975</v>
      </c>
      <c r="B432" s="4" t="s">
        <v>976</v>
      </c>
      <c r="C432" s="2" t="s">
        <v>1001</v>
      </c>
      <c r="D432" s="21">
        <v>7180</v>
      </c>
      <c r="E432" s="4" t="s">
        <v>943</v>
      </c>
      <c r="F432" s="17" t="s">
        <v>2051</v>
      </c>
      <c r="G432" s="17" t="s">
        <v>2052</v>
      </c>
      <c r="H432" s="24" t="str">
        <f>VLOOKUP(D432,Sheet1!A:D,3,0)</f>
        <v>XU10</v>
      </c>
      <c r="I432" s="26" t="str">
        <f>VLOOKUP(D432,Sheet4!A:D,4,0)</f>
        <v>Consumables</v>
      </c>
      <c r="J432" s="11" t="s">
        <v>3001</v>
      </c>
      <c r="K432" s="11" t="s">
        <v>2051</v>
      </c>
      <c r="L432" s="11">
        <v>0</v>
      </c>
      <c r="M432" s="11">
        <v>0</v>
      </c>
      <c r="N432" s="47" t="str">
        <f>VLOOKUP(D432,Sheet4!A:D,3,0)</f>
        <v>XU10</v>
      </c>
    </row>
    <row r="433" spans="1:14" ht="15.75" x14ac:dyDescent="0.25">
      <c r="A433" s="4" t="s">
        <v>977</v>
      </c>
      <c r="B433" s="4" t="s">
        <v>978</v>
      </c>
      <c r="C433" s="2" t="s">
        <v>1001</v>
      </c>
      <c r="D433" s="21">
        <v>7180</v>
      </c>
      <c r="E433" s="4" t="s">
        <v>943</v>
      </c>
      <c r="F433" s="17" t="s">
        <v>2051</v>
      </c>
      <c r="G433" s="17" t="s">
        <v>2052</v>
      </c>
      <c r="H433" s="24" t="str">
        <f>VLOOKUP(D433,Sheet1!A:D,3,0)</f>
        <v>XU10</v>
      </c>
      <c r="I433" s="26" t="str">
        <f>VLOOKUP(D433,Sheet4!A:D,4,0)</f>
        <v>Consumables</v>
      </c>
      <c r="J433" s="11" t="s">
        <v>3001</v>
      </c>
      <c r="K433" s="11" t="s">
        <v>2051</v>
      </c>
      <c r="L433" s="11">
        <v>0</v>
      </c>
      <c r="M433" s="11">
        <v>0</v>
      </c>
      <c r="N433" s="47" t="str">
        <f>VLOOKUP(D433,Sheet4!A:D,3,0)</f>
        <v>XU10</v>
      </c>
    </row>
    <row r="434" spans="1:14" ht="15.75" x14ac:dyDescent="0.25">
      <c r="A434" s="4" t="s">
        <v>979</v>
      </c>
      <c r="B434" s="4" t="s">
        <v>980</v>
      </c>
      <c r="C434" s="2" t="s">
        <v>1001</v>
      </c>
      <c r="D434" s="21">
        <v>7180</v>
      </c>
      <c r="E434" s="4" t="s">
        <v>943</v>
      </c>
      <c r="F434" s="10" t="s">
        <v>2051</v>
      </c>
      <c r="G434" s="17" t="s">
        <v>2052</v>
      </c>
      <c r="H434" s="24" t="str">
        <f>VLOOKUP(D434,Sheet1!A:D,3,0)</f>
        <v>XU10</v>
      </c>
      <c r="I434" s="26" t="str">
        <f>VLOOKUP(D434,Sheet4!A:D,4,0)</f>
        <v>Consumables</v>
      </c>
      <c r="J434" s="11" t="s">
        <v>3001</v>
      </c>
      <c r="K434" s="11" t="s">
        <v>2051</v>
      </c>
      <c r="L434" s="11">
        <v>0</v>
      </c>
      <c r="M434" s="11">
        <v>0</v>
      </c>
      <c r="N434" s="47" t="str">
        <f>VLOOKUP(D434,Sheet4!A:D,3,0)</f>
        <v>XU10</v>
      </c>
    </row>
    <row r="435" spans="1:14" x14ac:dyDescent="0.25">
      <c r="N435" s="48"/>
    </row>
  </sheetData>
  <autoFilter ref="A1:M434" xr:uid="{00000000-0009-0000-0000-000001000000}"/>
  <pageMargins left="0.7" right="0.7" top="0.75" bottom="0.75" header="0.3" footer="0.3"/>
  <pageSetup scale="4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2"/>
  <sheetViews>
    <sheetView workbookViewId="0">
      <selection activeCell="B533" sqref="B533"/>
    </sheetView>
  </sheetViews>
  <sheetFormatPr defaultRowHeight="15" x14ac:dyDescent="0.25"/>
  <cols>
    <col min="1" max="1" width="15" bestFit="1" customWidth="1"/>
    <col min="2" max="2" width="105.7109375" bestFit="1" customWidth="1"/>
    <col min="3" max="3" width="9.5703125" bestFit="1" customWidth="1"/>
    <col min="4" max="4" width="8.7109375" bestFit="1" customWidth="1"/>
    <col min="5" max="5" width="28.140625" bestFit="1" customWidth="1"/>
    <col min="6" max="6" width="6" bestFit="1" customWidth="1"/>
    <col min="7" max="7" width="58" bestFit="1" customWidth="1"/>
    <col min="8" max="8" width="15" bestFit="1" customWidth="1"/>
    <col min="9" max="9" width="4.85546875" bestFit="1" customWidth="1"/>
    <col min="10" max="10" width="6.42578125" bestFit="1" customWidth="1"/>
  </cols>
  <sheetData>
    <row r="1" spans="1:10" x14ac:dyDescent="0.25">
      <c r="A1" t="s">
        <v>1014</v>
      </c>
      <c r="B1" t="s">
        <v>1</v>
      </c>
      <c r="C1" t="s">
        <v>2405</v>
      </c>
      <c r="D1" t="s">
        <v>2406</v>
      </c>
      <c r="E1" t="s">
        <v>2407</v>
      </c>
      <c r="F1" t="s">
        <v>2408</v>
      </c>
      <c r="G1" t="s">
        <v>2409</v>
      </c>
      <c r="H1" t="s">
        <v>2410</v>
      </c>
      <c r="I1" t="s">
        <v>2411</v>
      </c>
      <c r="J1" t="s">
        <v>2412</v>
      </c>
    </row>
    <row r="2" spans="1:10" x14ac:dyDescent="0.25">
      <c r="A2" t="s">
        <v>142</v>
      </c>
      <c r="B2" t="s">
        <v>143</v>
      </c>
      <c r="C2">
        <v>0</v>
      </c>
      <c r="D2" t="s">
        <v>2051</v>
      </c>
      <c r="E2" t="s">
        <v>2052</v>
      </c>
      <c r="F2" t="s">
        <v>2413</v>
      </c>
      <c r="G2" t="s">
        <v>130</v>
      </c>
      <c r="H2" t="s">
        <v>142</v>
      </c>
      <c r="I2" t="s">
        <v>2414</v>
      </c>
      <c r="J2" t="s">
        <v>2415</v>
      </c>
    </row>
    <row r="3" spans="1:10" x14ac:dyDescent="0.25">
      <c r="A3" t="s">
        <v>388</v>
      </c>
      <c r="B3" t="s">
        <v>389</v>
      </c>
      <c r="C3">
        <v>0</v>
      </c>
      <c r="D3" t="s">
        <v>2051</v>
      </c>
      <c r="E3" t="s">
        <v>2052</v>
      </c>
      <c r="F3" t="s">
        <v>2416</v>
      </c>
      <c r="G3" t="s">
        <v>390</v>
      </c>
      <c r="H3" t="s">
        <v>388</v>
      </c>
      <c r="I3" t="s">
        <v>2414</v>
      </c>
      <c r="J3" t="s">
        <v>2415</v>
      </c>
    </row>
    <row r="4" spans="1:10" x14ac:dyDescent="0.25">
      <c r="A4" t="s">
        <v>410</v>
      </c>
      <c r="B4" t="s">
        <v>411</v>
      </c>
      <c r="C4">
        <v>0</v>
      </c>
      <c r="D4" t="s">
        <v>2051</v>
      </c>
      <c r="E4" t="s">
        <v>2052</v>
      </c>
      <c r="F4" t="s">
        <v>2417</v>
      </c>
      <c r="G4" t="s">
        <v>260</v>
      </c>
      <c r="H4" t="s">
        <v>410</v>
      </c>
      <c r="I4" t="s">
        <v>2414</v>
      </c>
      <c r="J4" t="s">
        <v>2415</v>
      </c>
    </row>
    <row r="5" spans="1:10" x14ac:dyDescent="0.25">
      <c r="A5" t="s">
        <v>657</v>
      </c>
      <c r="B5" t="s">
        <v>658</v>
      </c>
      <c r="C5">
        <v>0</v>
      </c>
      <c r="D5" t="s">
        <v>2057</v>
      </c>
      <c r="E5" t="s">
        <v>2058</v>
      </c>
      <c r="F5" t="s">
        <v>2418</v>
      </c>
      <c r="G5" t="s">
        <v>634</v>
      </c>
      <c r="H5" t="s">
        <v>657</v>
      </c>
      <c r="I5" t="s">
        <v>2414</v>
      </c>
      <c r="J5" t="s">
        <v>2415</v>
      </c>
    </row>
    <row r="6" spans="1:10" x14ac:dyDescent="0.25">
      <c r="A6" t="s">
        <v>509</v>
      </c>
      <c r="B6" t="s">
        <v>510</v>
      </c>
      <c r="C6">
        <v>0</v>
      </c>
      <c r="D6" t="s">
        <v>2051</v>
      </c>
      <c r="E6" t="s">
        <v>2052</v>
      </c>
      <c r="F6" t="s">
        <v>2417</v>
      </c>
      <c r="G6" t="s">
        <v>260</v>
      </c>
      <c r="H6" t="s">
        <v>509</v>
      </c>
      <c r="I6" t="s">
        <v>2414</v>
      </c>
      <c r="J6" t="s">
        <v>2415</v>
      </c>
    </row>
    <row r="7" spans="1:10" x14ac:dyDescent="0.25">
      <c r="A7" t="s">
        <v>921</v>
      </c>
      <c r="B7" t="s">
        <v>922</v>
      </c>
      <c r="C7">
        <v>0</v>
      </c>
      <c r="D7" t="s">
        <v>2051</v>
      </c>
      <c r="E7" t="s">
        <v>2052</v>
      </c>
      <c r="F7" t="s">
        <v>2419</v>
      </c>
      <c r="G7" t="s">
        <v>582</v>
      </c>
      <c r="H7" t="s">
        <v>921</v>
      </c>
      <c r="I7" t="s">
        <v>2414</v>
      </c>
      <c r="J7" t="s">
        <v>2415</v>
      </c>
    </row>
    <row r="8" spans="1:10" x14ac:dyDescent="0.25">
      <c r="A8" t="s">
        <v>892</v>
      </c>
      <c r="B8" t="s">
        <v>893</v>
      </c>
      <c r="C8">
        <v>0</v>
      </c>
      <c r="D8" t="s">
        <v>2051</v>
      </c>
      <c r="E8" t="s">
        <v>2052</v>
      </c>
      <c r="F8" t="s">
        <v>2420</v>
      </c>
      <c r="G8" t="s">
        <v>894</v>
      </c>
      <c r="H8" t="s">
        <v>892</v>
      </c>
      <c r="I8" t="s">
        <v>2414</v>
      </c>
      <c r="J8" t="s">
        <v>2415</v>
      </c>
    </row>
    <row r="9" spans="1:10" x14ac:dyDescent="0.25">
      <c r="A9" t="s">
        <v>332</v>
      </c>
      <c r="B9" t="s">
        <v>333</v>
      </c>
      <c r="C9">
        <v>0</v>
      </c>
      <c r="D9" t="s">
        <v>2051</v>
      </c>
      <c r="E9" t="s">
        <v>2052</v>
      </c>
      <c r="F9" t="s">
        <v>2421</v>
      </c>
      <c r="G9" t="s">
        <v>334</v>
      </c>
      <c r="H9" t="s">
        <v>332</v>
      </c>
      <c r="I9" t="s">
        <v>2414</v>
      </c>
      <c r="J9" t="s">
        <v>2415</v>
      </c>
    </row>
    <row r="10" spans="1:10" x14ac:dyDescent="0.25">
      <c r="A10" t="s">
        <v>463</v>
      </c>
      <c r="B10" t="s">
        <v>464</v>
      </c>
      <c r="C10">
        <v>0</v>
      </c>
      <c r="D10" t="s">
        <v>2051</v>
      </c>
      <c r="E10" t="s">
        <v>2052</v>
      </c>
      <c r="F10" t="s">
        <v>2422</v>
      </c>
      <c r="G10" t="s">
        <v>456</v>
      </c>
      <c r="H10" t="s">
        <v>463</v>
      </c>
      <c r="I10" t="s">
        <v>2414</v>
      </c>
      <c r="J10" t="s">
        <v>2415</v>
      </c>
    </row>
    <row r="11" spans="1:10" x14ac:dyDescent="0.25">
      <c r="A11" t="s">
        <v>469</v>
      </c>
      <c r="B11" t="s">
        <v>470</v>
      </c>
      <c r="C11">
        <v>0</v>
      </c>
      <c r="D11" t="s">
        <v>2051</v>
      </c>
      <c r="E11" t="s">
        <v>2052</v>
      </c>
      <c r="F11" t="s">
        <v>2422</v>
      </c>
      <c r="G11" t="s">
        <v>456</v>
      </c>
      <c r="H11" t="s">
        <v>469</v>
      </c>
      <c r="I11" t="s">
        <v>2414</v>
      </c>
      <c r="J11" t="s">
        <v>2415</v>
      </c>
    </row>
    <row r="12" spans="1:10" x14ac:dyDescent="0.25">
      <c r="A12" t="s">
        <v>537</v>
      </c>
      <c r="B12" t="s">
        <v>538</v>
      </c>
      <c r="C12">
        <v>0</v>
      </c>
      <c r="D12" t="s">
        <v>2051</v>
      </c>
      <c r="E12" t="s">
        <v>2052</v>
      </c>
      <c r="F12" t="s">
        <v>2423</v>
      </c>
      <c r="G12" t="s">
        <v>539</v>
      </c>
      <c r="H12" t="s">
        <v>537</v>
      </c>
      <c r="I12" t="s">
        <v>2414</v>
      </c>
      <c r="J12" t="s">
        <v>2415</v>
      </c>
    </row>
    <row r="13" spans="1:10" x14ac:dyDescent="0.25">
      <c r="A13" t="s">
        <v>952</v>
      </c>
      <c r="B13" t="s">
        <v>953</v>
      </c>
      <c r="C13">
        <v>0</v>
      </c>
      <c r="D13" t="s">
        <v>2051</v>
      </c>
      <c r="E13" t="s">
        <v>2052</v>
      </c>
      <c r="F13" t="s">
        <v>2424</v>
      </c>
      <c r="G13" t="s">
        <v>943</v>
      </c>
      <c r="H13" t="s">
        <v>952</v>
      </c>
      <c r="I13" t="s">
        <v>2414</v>
      </c>
      <c r="J13" t="s">
        <v>2415</v>
      </c>
    </row>
    <row r="14" spans="1:10" x14ac:dyDescent="0.25">
      <c r="A14" t="s">
        <v>958</v>
      </c>
      <c r="B14" t="s">
        <v>959</v>
      </c>
      <c r="C14">
        <v>0</v>
      </c>
      <c r="D14" t="s">
        <v>2051</v>
      </c>
      <c r="E14" t="s">
        <v>2052</v>
      </c>
      <c r="F14" t="s">
        <v>2424</v>
      </c>
      <c r="G14" t="s">
        <v>943</v>
      </c>
      <c r="H14" t="s">
        <v>958</v>
      </c>
      <c r="I14" t="s">
        <v>2414</v>
      </c>
      <c r="J14" t="s">
        <v>2415</v>
      </c>
    </row>
    <row r="15" spans="1:10" x14ac:dyDescent="0.25">
      <c r="A15" t="s">
        <v>648</v>
      </c>
      <c r="B15" t="s">
        <v>649</v>
      </c>
      <c r="C15">
        <v>0</v>
      </c>
      <c r="D15" t="s">
        <v>2051</v>
      </c>
      <c r="E15" t="s">
        <v>2052</v>
      </c>
      <c r="F15" t="s">
        <v>2425</v>
      </c>
      <c r="G15" t="s">
        <v>650</v>
      </c>
      <c r="H15" t="s">
        <v>648</v>
      </c>
      <c r="I15" t="s">
        <v>2414</v>
      </c>
      <c r="J15" t="s">
        <v>2415</v>
      </c>
    </row>
    <row r="16" spans="1:10" x14ac:dyDescent="0.25">
      <c r="A16" t="s">
        <v>120</v>
      </c>
      <c r="B16" t="s">
        <v>121</v>
      </c>
      <c r="C16">
        <v>0</v>
      </c>
      <c r="D16" t="s">
        <v>2051</v>
      </c>
      <c r="E16" t="s">
        <v>2052</v>
      </c>
      <c r="F16" t="s">
        <v>2426</v>
      </c>
      <c r="G16" t="s">
        <v>2294</v>
      </c>
      <c r="H16" t="s">
        <v>120</v>
      </c>
      <c r="I16" t="s">
        <v>2414</v>
      </c>
      <c r="J16" t="s">
        <v>2415</v>
      </c>
    </row>
    <row r="17" spans="1:10" x14ac:dyDescent="0.25">
      <c r="A17" t="s">
        <v>629</v>
      </c>
      <c r="B17" t="s">
        <v>630</v>
      </c>
      <c r="C17">
        <v>0</v>
      </c>
      <c r="D17" t="s">
        <v>2051</v>
      </c>
      <c r="E17" t="s">
        <v>2052</v>
      </c>
      <c r="F17" t="s">
        <v>2427</v>
      </c>
      <c r="G17" t="s">
        <v>631</v>
      </c>
      <c r="H17" t="s">
        <v>629</v>
      </c>
      <c r="I17" t="s">
        <v>2414</v>
      </c>
      <c r="J17" t="s">
        <v>2415</v>
      </c>
    </row>
    <row r="18" spans="1:10" x14ac:dyDescent="0.25">
      <c r="A18" t="s">
        <v>585</v>
      </c>
      <c r="B18" t="s">
        <v>586</v>
      </c>
      <c r="C18">
        <v>0</v>
      </c>
      <c r="D18" t="s">
        <v>2055</v>
      </c>
      <c r="E18" t="s">
        <v>2056</v>
      </c>
      <c r="F18" t="s">
        <v>2428</v>
      </c>
      <c r="G18" t="s">
        <v>587</v>
      </c>
      <c r="H18" t="s">
        <v>585</v>
      </c>
      <c r="I18" t="s">
        <v>2414</v>
      </c>
      <c r="J18" t="s">
        <v>2415</v>
      </c>
    </row>
    <row r="19" spans="1:10" x14ac:dyDescent="0.25">
      <c r="A19" t="s">
        <v>277</v>
      </c>
      <c r="B19" t="s">
        <v>278</v>
      </c>
      <c r="C19">
        <v>0</v>
      </c>
      <c r="D19" t="s">
        <v>2051</v>
      </c>
      <c r="E19" t="s">
        <v>2052</v>
      </c>
      <c r="F19" t="s">
        <v>2429</v>
      </c>
      <c r="G19" t="s">
        <v>279</v>
      </c>
      <c r="H19" t="s">
        <v>277</v>
      </c>
      <c r="I19" t="s">
        <v>2414</v>
      </c>
      <c r="J19" t="s">
        <v>2415</v>
      </c>
    </row>
    <row r="20" spans="1:10" x14ac:dyDescent="0.25">
      <c r="A20" t="s">
        <v>432</v>
      </c>
      <c r="B20" t="s">
        <v>433</v>
      </c>
      <c r="C20">
        <v>0</v>
      </c>
      <c r="D20" t="s">
        <v>2051</v>
      </c>
      <c r="E20" t="s">
        <v>2052</v>
      </c>
      <c r="F20" t="s">
        <v>2430</v>
      </c>
      <c r="G20" t="s">
        <v>337</v>
      </c>
      <c r="H20" t="s">
        <v>432</v>
      </c>
      <c r="I20" t="s">
        <v>2414</v>
      </c>
      <c r="J20" t="s">
        <v>2415</v>
      </c>
    </row>
    <row r="21" spans="1:10" x14ac:dyDescent="0.25">
      <c r="A21" t="s">
        <v>377</v>
      </c>
      <c r="B21" t="s">
        <v>378</v>
      </c>
      <c r="C21">
        <v>0</v>
      </c>
      <c r="D21" t="s">
        <v>2051</v>
      </c>
      <c r="E21" t="s">
        <v>2052</v>
      </c>
      <c r="F21" t="s">
        <v>2431</v>
      </c>
      <c r="G21" t="s">
        <v>379</v>
      </c>
      <c r="H21" t="s">
        <v>377</v>
      </c>
      <c r="I21" t="s">
        <v>2414</v>
      </c>
      <c r="J21" t="s">
        <v>2415</v>
      </c>
    </row>
    <row r="22" spans="1:10" x14ac:dyDescent="0.25">
      <c r="A22" t="s">
        <v>529</v>
      </c>
      <c r="B22" t="s">
        <v>530</v>
      </c>
      <c r="C22">
        <v>0</v>
      </c>
      <c r="D22" t="s">
        <v>2051</v>
      </c>
      <c r="E22" t="s">
        <v>2052</v>
      </c>
      <c r="F22" t="s">
        <v>2432</v>
      </c>
      <c r="G22" t="s">
        <v>522</v>
      </c>
      <c r="H22" t="s">
        <v>529</v>
      </c>
      <c r="I22" t="s">
        <v>2414</v>
      </c>
      <c r="J22" t="s">
        <v>2415</v>
      </c>
    </row>
    <row r="23" spans="1:10" x14ac:dyDescent="0.25">
      <c r="A23" t="s">
        <v>195</v>
      </c>
      <c r="B23" t="s">
        <v>196</v>
      </c>
      <c r="C23">
        <v>0</v>
      </c>
      <c r="D23" t="s">
        <v>2051</v>
      </c>
      <c r="E23" t="s">
        <v>2052</v>
      </c>
      <c r="F23" t="s">
        <v>2433</v>
      </c>
      <c r="G23" t="s">
        <v>197</v>
      </c>
      <c r="H23" t="s">
        <v>195</v>
      </c>
      <c r="I23" t="s">
        <v>2414</v>
      </c>
      <c r="J23" t="s">
        <v>2415</v>
      </c>
    </row>
    <row r="24" spans="1:10" x14ac:dyDescent="0.25">
      <c r="A24" t="s">
        <v>101</v>
      </c>
      <c r="B24" t="s">
        <v>102</v>
      </c>
      <c r="C24">
        <v>0</v>
      </c>
      <c r="D24" t="s">
        <v>2051</v>
      </c>
      <c r="E24" t="s">
        <v>2052</v>
      </c>
      <c r="F24" t="s">
        <v>2434</v>
      </c>
      <c r="G24" t="s">
        <v>103</v>
      </c>
      <c r="H24" t="s">
        <v>101</v>
      </c>
      <c r="I24" t="s">
        <v>2414</v>
      </c>
      <c r="J24" t="s">
        <v>2415</v>
      </c>
    </row>
    <row r="25" spans="1:10" x14ac:dyDescent="0.25">
      <c r="A25" t="s">
        <v>318</v>
      </c>
      <c r="B25" t="s">
        <v>319</v>
      </c>
      <c r="C25">
        <v>0</v>
      </c>
      <c r="D25" t="s">
        <v>2051</v>
      </c>
      <c r="E25" t="s">
        <v>2052</v>
      </c>
      <c r="F25" t="s">
        <v>2435</v>
      </c>
      <c r="G25" t="s">
        <v>320</v>
      </c>
      <c r="H25" t="s">
        <v>318</v>
      </c>
      <c r="I25" t="s">
        <v>2414</v>
      </c>
      <c r="J25" t="s">
        <v>2415</v>
      </c>
    </row>
    <row r="26" spans="1:10" x14ac:dyDescent="0.25">
      <c r="A26" t="s">
        <v>325</v>
      </c>
      <c r="B26" t="s">
        <v>326</v>
      </c>
      <c r="C26">
        <v>0</v>
      </c>
      <c r="D26" t="s">
        <v>2051</v>
      </c>
      <c r="E26" t="s">
        <v>2052</v>
      </c>
      <c r="F26" t="s">
        <v>2436</v>
      </c>
      <c r="G26" t="s">
        <v>194</v>
      </c>
      <c r="H26" t="s">
        <v>325</v>
      </c>
      <c r="I26" t="s">
        <v>2414</v>
      </c>
      <c r="J26" t="s">
        <v>2415</v>
      </c>
    </row>
    <row r="27" spans="1:10" x14ac:dyDescent="0.25">
      <c r="A27" t="s">
        <v>158</v>
      </c>
      <c r="B27" t="s">
        <v>159</v>
      </c>
      <c r="C27">
        <v>0</v>
      </c>
      <c r="D27" t="s">
        <v>2051</v>
      </c>
      <c r="E27" t="s">
        <v>2052</v>
      </c>
      <c r="F27" t="s">
        <v>2437</v>
      </c>
      <c r="G27" t="s">
        <v>124</v>
      </c>
      <c r="H27" t="s">
        <v>158</v>
      </c>
      <c r="I27" t="s">
        <v>2414</v>
      </c>
      <c r="J27" t="s">
        <v>2415</v>
      </c>
    </row>
    <row r="28" spans="1:10" x14ac:dyDescent="0.25">
      <c r="A28" t="s">
        <v>372</v>
      </c>
      <c r="B28" t="s">
        <v>373</v>
      </c>
      <c r="C28">
        <v>0</v>
      </c>
      <c r="D28" t="s">
        <v>2051</v>
      </c>
      <c r="E28" t="s">
        <v>2052</v>
      </c>
      <c r="F28" t="s">
        <v>2438</v>
      </c>
      <c r="G28" t="s">
        <v>352</v>
      </c>
      <c r="H28" t="s">
        <v>372</v>
      </c>
      <c r="I28" t="s">
        <v>2414</v>
      </c>
      <c r="J28" t="s">
        <v>2415</v>
      </c>
    </row>
    <row r="29" spans="1:10" x14ac:dyDescent="0.25">
      <c r="A29" t="s">
        <v>467</v>
      </c>
      <c r="B29" t="s">
        <v>468</v>
      </c>
      <c r="C29">
        <v>0</v>
      </c>
      <c r="D29" t="s">
        <v>2051</v>
      </c>
      <c r="E29" t="s">
        <v>2052</v>
      </c>
      <c r="F29" t="s">
        <v>2422</v>
      </c>
      <c r="G29" t="s">
        <v>456</v>
      </c>
      <c r="H29" t="s">
        <v>467</v>
      </c>
      <c r="I29" t="s">
        <v>2414</v>
      </c>
      <c r="J29" t="s">
        <v>2415</v>
      </c>
    </row>
    <row r="30" spans="1:10" x14ac:dyDescent="0.25">
      <c r="A30" t="s">
        <v>543</v>
      </c>
      <c r="B30" t="s">
        <v>544</v>
      </c>
      <c r="C30">
        <v>0</v>
      </c>
      <c r="D30" t="s">
        <v>2051</v>
      </c>
      <c r="E30" t="s">
        <v>2052</v>
      </c>
      <c r="F30" t="s">
        <v>2423</v>
      </c>
      <c r="G30" t="s">
        <v>539</v>
      </c>
      <c r="H30" t="s">
        <v>543</v>
      </c>
      <c r="I30" t="s">
        <v>2414</v>
      </c>
      <c r="J30" t="s">
        <v>2415</v>
      </c>
    </row>
    <row r="31" spans="1:10" x14ac:dyDescent="0.25">
      <c r="A31" t="s">
        <v>861</v>
      </c>
      <c r="B31" t="s">
        <v>862</v>
      </c>
      <c r="C31">
        <v>0</v>
      </c>
      <c r="D31" t="s">
        <v>2057</v>
      </c>
      <c r="E31" t="s">
        <v>2058</v>
      </c>
      <c r="F31" t="s">
        <v>2439</v>
      </c>
      <c r="G31" t="s">
        <v>834</v>
      </c>
      <c r="H31" t="s">
        <v>861</v>
      </c>
      <c r="I31" t="s">
        <v>2414</v>
      </c>
      <c r="J31" t="s">
        <v>2415</v>
      </c>
    </row>
    <row r="32" spans="1:10" x14ac:dyDescent="0.25">
      <c r="A32" t="s">
        <v>355</v>
      </c>
      <c r="B32" t="s">
        <v>356</v>
      </c>
      <c r="C32">
        <v>0</v>
      </c>
      <c r="D32" t="s">
        <v>2051</v>
      </c>
      <c r="E32" t="s">
        <v>2052</v>
      </c>
      <c r="F32" t="s">
        <v>2417</v>
      </c>
      <c r="G32" t="s">
        <v>260</v>
      </c>
      <c r="H32" t="s">
        <v>355</v>
      </c>
      <c r="I32" t="s">
        <v>2414</v>
      </c>
      <c r="J32" t="s">
        <v>2415</v>
      </c>
    </row>
    <row r="33" spans="1:10" x14ac:dyDescent="0.25">
      <c r="A33" t="s">
        <v>946</v>
      </c>
      <c r="B33" t="s">
        <v>947</v>
      </c>
      <c r="C33">
        <v>0</v>
      </c>
      <c r="D33" t="s">
        <v>2051</v>
      </c>
      <c r="E33" t="s">
        <v>2052</v>
      </c>
      <c r="F33" t="s">
        <v>2424</v>
      </c>
      <c r="G33" t="s">
        <v>943</v>
      </c>
      <c r="H33" t="s">
        <v>946</v>
      </c>
      <c r="I33" t="s">
        <v>2414</v>
      </c>
      <c r="J33" t="s">
        <v>2415</v>
      </c>
    </row>
    <row r="34" spans="1:10" x14ac:dyDescent="0.25">
      <c r="A34" t="s">
        <v>832</v>
      </c>
      <c r="B34" t="s">
        <v>833</v>
      </c>
      <c r="C34">
        <v>0</v>
      </c>
      <c r="D34" t="s">
        <v>2057</v>
      </c>
      <c r="E34" t="s">
        <v>2058</v>
      </c>
      <c r="F34" t="s">
        <v>2439</v>
      </c>
      <c r="G34" t="s">
        <v>834</v>
      </c>
      <c r="H34" t="s">
        <v>832</v>
      </c>
      <c r="I34" t="s">
        <v>2414</v>
      </c>
      <c r="J34" t="s">
        <v>2415</v>
      </c>
    </row>
    <row r="35" spans="1:10" x14ac:dyDescent="0.25">
      <c r="A35" t="s">
        <v>756</v>
      </c>
      <c r="B35" t="s">
        <v>868</v>
      </c>
      <c r="C35">
        <v>0</v>
      </c>
      <c r="D35" t="s">
        <v>2055</v>
      </c>
      <c r="E35" t="s">
        <v>2056</v>
      </c>
      <c r="F35" t="s">
        <v>2440</v>
      </c>
      <c r="G35" t="s">
        <v>755</v>
      </c>
      <c r="H35" t="s">
        <v>756</v>
      </c>
      <c r="I35" t="s">
        <v>2414</v>
      </c>
      <c r="J35" t="s">
        <v>2415</v>
      </c>
    </row>
    <row r="36" spans="1:10" x14ac:dyDescent="0.25">
      <c r="A36" t="s">
        <v>488</v>
      </c>
      <c r="B36" t="s">
        <v>489</v>
      </c>
      <c r="C36">
        <v>0</v>
      </c>
      <c r="D36" t="s">
        <v>2051</v>
      </c>
      <c r="E36" t="s">
        <v>2052</v>
      </c>
      <c r="F36" t="s">
        <v>2441</v>
      </c>
      <c r="G36" t="s">
        <v>479</v>
      </c>
      <c r="H36" t="s">
        <v>488</v>
      </c>
      <c r="I36" t="s">
        <v>2414</v>
      </c>
      <c r="J36" t="s">
        <v>2415</v>
      </c>
    </row>
    <row r="37" spans="1:10" x14ac:dyDescent="0.25">
      <c r="A37" t="s">
        <v>954</v>
      </c>
      <c r="B37" t="s">
        <v>955</v>
      </c>
      <c r="C37">
        <v>0</v>
      </c>
      <c r="D37" t="s">
        <v>2051</v>
      </c>
      <c r="E37" t="s">
        <v>2052</v>
      </c>
      <c r="F37" t="s">
        <v>2424</v>
      </c>
      <c r="G37" t="s">
        <v>943</v>
      </c>
      <c r="H37" t="s">
        <v>954</v>
      </c>
      <c r="I37" t="s">
        <v>2414</v>
      </c>
      <c r="J37" t="s">
        <v>2415</v>
      </c>
    </row>
    <row r="38" spans="1:10" x14ac:dyDescent="0.25">
      <c r="A38" t="s">
        <v>774</v>
      </c>
      <c r="B38" t="s">
        <v>775</v>
      </c>
      <c r="C38">
        <v>0</v>
      </c>
      <c r="D38" t="s">
        <v>2051</v>
      </c>
      <c r="E38" t="s">
        <v>2052</v>
      </c>
      <c r="F38" t="s">
        <v>2442</v>
      </c>
      <c r="G38" t="s">
        <v>776</v>
      </c>
      <c r="H38" t="s">
        <v>774</v>
      </c>
      <c r="I38" t="s">
        <v>2414</v>
      </c>
      <c r="J38" t="s">
        <v>2415</v>
      </c>
    </row>
    <row r="39" spans="1:10" x14ac:dyDescent="0.25">
      <c r="A39" t="s">
        <v>71</v>
      </c>
      <c r="B39" t="s">
        <v>72</v>
      </c>
      <c r="C39">
        <v>0</v>
      </c>
      <c r="D39" t="s">
        <v>2051</v>
      </c>
      <c r="E39" t="s">
        <v>2052</v>
      </c>
      <c r="F39" t="s">
        <v>2443</v>
      </c>
      <c r="G39" t="s">
        <v>73</v>
      </c>
      <c r="H39" t="s">
        <v>71</v>
      </c>
      <c r="I39" t="s">
        <v>2414</v>
      </c>
      <c r="J39" t="s">
        <v>2415</v>
      </c>
    </row>
    <row r="40" spans="1:10" x14ac:dyDescent="0.25">
      <c r="A40" t="s">
        <v>170</v>
      </c>
      <c r="B40" t="s">
        <v>171</v>
      </c>
      <c r="C40">
        <v>0</v>
      </c>
      <c r="D40" t="s">
        <v>2051</v>
      </c>
      <c r="E40" t="s">
        <v>2052</v>
      </c>
      <c r="F40" t="s">
        <v>2437</v>
      </c>
      <c r="G40" t="s">
        <v>124</v>
      </c>
      <c r="H40" t="s">
        <v>170</v>
      </c>
      <c r="I40" t="s">
        <v>2414</v>
      </c>
      <c r="J40" t="s">
        <v>2415</v>
      </c>
    </row>
    <row r="41" spans="1:10" x14ac:dyDescent="0.25">
      <c r="A41" t="s">
        <v>454</v>
      </c>
      <c r="B41" t="s">
        <v>455</v>
      </c>
      <c r="C41">
        <v>0</v>
      </c>
      <c r="D41" t="s">
        <v>2051</v>
      </c>
      <c r="E41" t="s">
        <v>2052</v>
      </c>
      <c r="F41" t="s">
        <v>2422</v>
      </c>
      <c r="G41" t="s">
        <v>456</v>
      </c>
      <c r="H41" t="s">
        <v>454</v>
      </c>
      <c r="I41" t="s">
        <v>2414</v>
      </c>
      <c r="J41" t="s">
        <v>2415</v>
      </c>
    </row>
    <row r="42" spans="1:10" x14ac:dyDescent="0.25">
      <c r="A42" t="s">
        <v>114</v>
      </c>
      <c r="B42" t="s">
        <v>115</v>
      </c>
      <c r="C42">
        <v>0</v>
      </c>
      <c r="D42" t="s">
        <v>2051</v>
      </c>
      <c r="E42" t="s">
        <v>2052</v>
      </c>
      <c r="F42" t="s">
        <v>2444</v>
      </c>
      <c r="G42" t="s">
        <v>116</v>
      </c>
      <c r="H42" t="s">
        <v>114</v>
      </c>
      <c r="I42" t="s">
        <v>2414</v>
      </c>
      <c r="J42" t="s">
        <v>2415</v>
      </c>
    </row>
    <row r="43" spans="1:10" x14ac:dyDescent="0.25">
      <c r="A43" t="s">
        <v>321</v>
      </c>
      <c r="B43" t="s">
        <v>322</v>
      </c>
      <c r="C43">
        <v>0</v>
      </c>
      <c r="D43" t="s">
        <v>2051</v>
      </c>
      <c r="E43" t="s">
        <v>2052</v>
      </c>
      <c r="F43" t="s">
        <v>2436</v>
      </c>
      <c r="G43" t="s">
        <v>194</v>
      </c>
      <c r="H43" t="s">
        <v>321</v>
      </c>
      <c r="I43" t="s">
        <v>2414</v>
      </c>
      <c r="J43" t="s">
        <v>2415</v>
      </c>
    </row>
    <row r="44" spans="1:10" x14ac:dyDescent="0.25">
      <c r="A44" t="s">
        <v>152</v>
      </c>
      <c r="B44" t="s">
        <v>153</v>
      </c>
      <c r="C44">
        <v>0</v>
      </c>
      <c r="D44" t="s">
        <v>2051</v>
      </c>
      <c r="E44" t="s">
        <v>2052</v>
      </c>
      <c r="F44" t="s">
        <v>2445</v>
      </c>
      <c r="G44" t="s">
        <v>154</v>
      </c>
      <c r="H44" t="s">
        <v>152</v>
      </c>
      <c r="I44" t="s">
        <v>2414</v>
      </c>
      <c r="J44" t="s">
        <v>2415</v>
      </c>
    </row>
    <row r="45" spans="1:10" x14ac:dyDescent="0.25">
      <c r="A45" t="s">
        <v>125</v>
      </c>
      <c r="B45" t="s">
        <v>126</v>
      </c>
      <c r="C45">
        <v>0</v>
      </c>
      <c r="D45" t="s">
        <v>2051</v>
      </c>
      <c r="E45" t="s">
        <v>2052</v>
      </c>
      <c r="F45" t="s">
        <v>2446</v>
      </c>
      <c r="G45" t="s">
        <v>127</v>
      </c>
      <c r="H45" t="s">
        <v>125</v>
      </c>
      <c r="I45" t="s">
        <v>2414</v>
      </c>
      <c r="J45" t="s">
        <v>2415</v>
      </c>
    </row>
    <row r="46" spans="1:10" x14ac:dyDescent="0.25">
      <c r="A46" t="s">
        <v>434</v>
      </c>
      <c r="B46" t="s">
        <v>435</v>
      </c>
      <c r="C46">
        <v>0</v>
      </c>
      <c r="D46" t="s">
        <v>2051</v>
      </c>
      <c r="E46" t="s">
        <v>2052</v>
      </c>
      <c r="F46" t="s">
        <v>2417</v>
      </c>
      <c r="G46" t="s">
        <v>260</v>
      </c>
      <c r="H46" t="s">
        <v>434</v>
      </c>
      <c r="I46" t="s">
        <v>2414</v>
      </c>
      <c r="J46" t="s">
        <v>2415</v>
      </c>
    </row>
    <row r="47" spans="1:10" x14ac:dyDescent="0.25">
      <c r="A47" t="s">
        <v>484</v>
      </c>
      <c r="B47" t="s">
        <v>485</v>
      </c>
      <c r="C47">
        <v>0</v>
      </c>
      <c r="D47" t="s">
        <v>2051</v>
      </c>
      <c r="E47" t="s">
        <v>2052</v>
      </c>
      <c r="F47" t="s">
        <v>2441</v>
      </c>
      <c r="G47" t="s">
        <v>479</v>
      </c>
      <c r="H47" t="s">
        <v>484</v>
      </c>
      <c r="I47" t="s">
        <v>2414</v>
      </c>
      <c r="J47" t="s">
        <v>2415</v>
      </c>
    </row>
    <row r="48" spans="1:10" x14ac:dyDescent="0.25">
      <c r="A48" t="s">
        <v>975</v>
      </c>
      <c r="B48" t="s">
        <v>976</v>
      </c>
      <c r="C48">
        <v>0</v>
      </c>
      <c r="D48" t="s">
        <v>2051</v>
      </c>
      <c r="E48" t="s">
        <v>2052</v>
      </c>
      <c r="F48" t="s">
        <v>2424</v>
      </c>
      <c r="G48" t="s">
        <v>943</v>
      </c>
      <c r="H48" t="s">
        <v>975</v>
      </c>
      <c r="I48" t="s">
        <v>2414</v>
      </c>
      <c r="J48" t="s">
        <v>2415</v>
      </c>
    </row>
    <row r="49" spans="1:10" x14ac:dyDescent="0.25">
      <c r="A49" t="s">
        <v>607</v>
      </c>
      <c r="B49" t="s">
        <v>608</v>
      </c>
      <c r="C49">
        <v>0</v>
      </c>
      <c r="D49" t="s">
        <v>2051</v>
      </c>
      <c r="E49" t="s">
        <v>2052</v>
      </c>
      <c r="F49" t="s">
        <v>2447</v>
      </c>
      <c r="G49" t="s">
        <v>596</v>
      </c>
      <c r="H49" t="s">
        <v>607</v>
      </c>
      <c r="I49" t="s">
        <v>2414</v>
      </c>
      <c r="J49" t="s">
        <v>2415</v>
      </c>
    </row>
    <row r="50" spans="1:10" x14ac:dyDescent="0.25">
      <c r="A50" t="s">
        <v>869</v>
      </c>
      <c r="B50" t="s">
        <v>870</v>
      </c>
      <c r="C50">
        <v>0</v>
      </c>
      <c r="D50" t="s">
        <v>2057</v>
      </c>
      <c r="E50" t="s">
        <v>2058</v>
      </c>
      <c r="F50" t="s">
        <v>2439</v>
      </c>
      <c r="G50" t="s">
        <v>834</v>
      </c>
      <c r="H50" t="s">
        <v>869</v>
      </c>
      <c r="I50" t="s">
        <v>2414</v>
      </c>
      <c r="J50" t="s">
        <v>2415</v>
      </c>
    </row>
    <row r="51" spans="1:10" x14ac:dyDescent="0.25">
      <c r="A51" t="s">
        <v>939</v>
      </c>
      <c r="B51" t="s">
        <v>940</v>
      </c>
      <c r="C51">
        <v>0</v>
      </c>
      <c r="D51" t="s">
        <v>2051</v>
      </c>
      <c r="E51" t="s">
        <v>2052</v>
      </c>
      <c r="F51" t="s">
        <v>2448</v>
      </c>
      <c r="G51" t="s">
        <v>928</v>
      </c>
      <c r="H51" t="s">
        <v>939</v>
      </c>
      <c r="I51" t="s">
        <v>2414</v>
      </c>
      <c r="J51" t="s">
        <v>2415</v>
      </c>
    </row>
    <row r="52" spans="1:10" x14ac:dyDescent="0.25">
      <c r="A52" t="s">
        <v>398</v>
      </c>
      <c r="B52" t="s">
        <v>399</v>
      </c>
      <c r="C52">
        <v>0</v>
      </c>
      <c r="D52" t="s">
        <v>2051</v>
      </c>
      <c r="E52" t="s">
        <v>2052</v>
      </c>
      <c r="F52" t="s">
        <v>2417</v>
      </c>
      <c r="G52" t="s">
        <v>260</v>
      </c>
      <c r="H52" t="s">
        <v>398</v>
      </c>
      <c r="I52" t="s">
        <v>2414</v>
      </c>
      <c r="J52" t="s">
        <v>2415</v>
      </c>
    </row>
    <row r="53" spans="1:10" x14ac:dyDescent="0.25">
      <c r="A53" t="s">
        <v>495</v>
      </c>
      <c r="B53" t="s">
        <v>496</v>
      </c>
      <c r="C53">
        <v>0</v>
      </c>
      <c r="D53" t="s">
        <v>2051</v>
      </c>
      <c r="E53" t="s">
        <v>2052</v>
      </c>
      <c r="F53" t="s">
        <v>2449</v>
      </c>
      <c r="G53" t="s">
        <v>449</v>
      </c>
      <c r="H53" t="s">
        <v>495</v>
      </c>
      <c r="I53" t="s">
        <v>2414</v>
      </c>
      <c r="J53" t="s">
        <v>2415</v>
      </c>
    </row>
    <row r="54" spans="1:10" x14ac:dyDescent="0.25">
      <c r="A54" t="s">
        <v>518</v>
      </c>
      <c r="B54" t="s">
        <v>519</v>
      </c>
      <c r="C54">
        <v>0</v>
      </c>
      <c r="D54" t="s">
        <v>2051</v>
      </c>
      <c r="E54" t="s">
        <v>2052</v>
      </c>
      <c r="F54" t="s">
        <v>2450</v>
      </c>
      <c r="G54" t="s">
        <v>513</v>
      </c>
      <c r="H54" t="s">
        <v>518</v>
      </c>
      <c r="I54" t="s">
        <v>2414</v>
      </c>
      <c r="J54" t="s">
        <v>2415</v>
      </c>
    </row>
    <row r="55" spans="1:10" x14ac:dyDescent="0.25">
      <c r="A55" t="s">
        <v>977</v>
      </c>
      <c r="B55" t="s">
        <v>978</v>
      </c>
      <c r="C55">
        <v>0</v>
      </c>
      <c r="D55" t="s">
        <v>2051</v>
      </c>
      <c r="E55" t="s">
        <v>2052</v>
      </c>
      <c r="F55" t="s">
        <v>2424</v>
      </c>
      <c r="G55" t="s">
        <v>943</v>
      </c>
      <c r="H55" t="s">
        <v>977</v>
      </c>
      <c r="I55" t="s">
        <v>2414</v>
      </c>
      <c r="J55" t="s">
        <v>2415</v>
      </c>
    </row>
    <row r="56" spans="1:10" x14ac:dyDescent="0.25">
      <c r="A56" t="s">
        <v>697</v>
      </c>
      <c r="B56" t="s">
        <v>698</v>
      </c>
      <c r="C56">
        <v>0</v>
      </c>
      <c r="D56" t="s">
        <v>2051</v>
      </c>
      <c r="E56" t="s">
        <v>2052</v>
      </c>
      <c r="F56" t="s">
        <v>2451</v>
      </c>
      <c r="G56" t="s">
        <v>699</v>
      </c>
      <c r="H56" t="s">
        <v>697</v>
      </c>
      <c r="I56" t="s">
        <v>2414</v>
      </c>
      <c r="J56" t="s">
        <v>2415</v>
      </c>
    </row>
    <row r="57" spans="1:10" x14ac:dyDescent="0.25">
      <c r="A57" t="s">
        <v>258</v>
      </c>
      <c r="B57" t="s">
        <v>259</v>
      </c>
      <c r="C57">
        <v>0</v>
      </c>
      <c r="D57" t="s">
        <v>2051</v>
      </c>
      <c r="E57" t="s">
        <v>2052</v>
      </c>
      <c r="F57" t="s">
        <v>2452</v>
      </c>
      <c r="G57" t="s">
        <v>188</v>
      </c>
      <c r="H57" t="s">
        <v>258</v>
      </c>
      <c r="I57" t="s">
        <v>2414</v>
      </c>
      <c r="J57" t="s">
        <v>2415</v>
      </c>
    </row>
    <row r="58" spans="1:10" x14ac:dyDescent="0.25">
      <c r="A58" t="s">
        <v>17</v>
      </c>
      <c r="B58" t="s">
        <v>18</v>
      </c>
      <c r="C58">
        <v>0</v>
      </c>
      <c r="D58" t="s">
        <v>2051</v>
      </c>
      <c r="E58" t="s">
        <v>2052</v>
      </c>
      <c r="F58" t="s">
        <v>2453</v>
      </c>
      <c r="G58" t="s">
        <v>5</v>
      </c>
      <c r="H58" t="s">
        <v>17</v>
      </c>
      <c r="I58" t="s">
        <v>2414</v>
      </c>
      <c r="J58" t="s">
        <v>2415</v>
      </c>
    </row>
    <row r="59" spans="1:10" x14ac:dyDescent="0.25">
      <c r="A59" t="s">
        <v>400</v>
      </c>
      <c r="B59" t="s">
        <v>401</v>
      </c>
      <c r="C59">
        <v>0</v>
      </c>
      <c r="D59" t="s">
        <v>2051</v>
      </c>
      <c r="E59" t="s">
        <v>2052</v>
      </c>
      <c r="F59" t="s">
        <v>2417</v>
      </c>
      <c r="G59" t="s">
        <v>260</v>
      </c>
      <c r="H59" t="s">
        <v>400</v>
      </c>
      <c r="I59" t="s">
        <v>2414</v>
      </c>
      <c r="J59" t="s">
        <v>2415</v>
      </c>
    </row>
    <row r="60" spans="1:10" x14ac:dyDescent="0.25">
      <c r="A60" t="s">
        <v>261</v>
      </c>
      <c r="B60" t="s">
        <v>552</v>
      </c>
      <c r="C60">
        <v>0</v>
      </c>
      <c r="D60" t="s">
        <v>2051</v>
      </c>
      <c r="E60" t="s">
        <v>2052</v>
      </c>
      <c r="F60" t="s">
        <v>2417</v>
      </c>
      <c r="G60" t="s">
        <v>260</v>
      </c>
      <c r="H60" t="s">
        <v>261</v>
      </c>
      <c r="I60" t="s">
        <v>2414</v>
      </c>
      <c r="J60" t="s">
        <v>2415</v>
      </c>
    </row>
    <row r="61" spans="1:10" x14ac:dyDescent="0.25">
      <c r="A61" t="s">
        <v>641</v>
      </c>
      <c r="B61" t="s">
        <v>642</v>
      </c>
      <c r="C61">
        <v>0</v>
      </c>
      <c r="D61" t="s">
        <v>2051</v>
      </c>
      <c r="E61" t="s">
        <v>2052</v>
      </c>
      <c r="F61" t="s">
        <v>2433</v>
      </c>
      <c r="G61" t="s">
        <v>197</v>
      </c>
      <c r="H61" t="s">
        <v>641</v>
      </c>
      <c r="I61" t="s">
        <v>2414</v>
      </c>
      <c r="J61" t="s">
        <v>2415</v>
      </c>
    </row>
    <row r="62" spans="1:10" x14ac:dyDescent="0.25">
      <c r="A62" t="s">
        <v>347</v>
      </c>
      <c r="B62" t="s">
        <v>348</v>
      </c>
      <c r="C62">
        <v>0</v>
      </c>
      <c r="D62" t="s">
        <v>2051</v>
      </c>
      <c r="E62" t="s">
        <v>2052</v>
      </c>
      <c r="F62" t="s">
        <v>2454</v>
      </c>
      <c r="G62" t="s">
        <v>349</v>
      </c>
      <c r="H62" t="s">
        <v>347</v>
      </c>
      <c r="I62" t="s">
        <v>2414</v>
      </c>
      <c r="J62" t="s">
        <v>2415</v>
      </c>
    </row>
    <row r="63" spans="1:10" x14ac:dyDescent="0.25">
      <c r="A63" t="s">
        <v>533</v>
      </c>
      <c r="B63" t="s">
        <v>534</v>
      </c>
      <c r="C63">
        <v>0</v>
      </c>
      <c r="D63" t="s">
        <v>2051</v>
      </c>
      <c r="E63" t="s">
        <v>2052</v>
      </c>
      <c r="F63" t="s">
        <v>2432</v>
      </c>
      <c r="G63" t="s">
        <v>522</v>
      </c>
      <c r="H63" t="s">
        <v>533</v>
      </c>
      <c r="I63" t="s">
        <v>2414</v>
      </c>
      <c r="J63" t="s">
        <v>2415</v>
      </c>
    </row>
    <row r="64" spans="1:10" x14ac:dyDescent="0.25">
      <c r="A64" t="s">
        <v>964</v>
      </c>
      <c r="B64" t="s">
        <v>965</v>
      </c>
      <c r="C64">
        <v>0</v>
      </c>
      <c r="D64" t="s">
        <v>2051</v>
      </c>
      <c r="E64" t="s">
        <v>2052</v>
      </c>
      <c r="F64" t="s">
        <v>2424</v>
      </c>
      <c r="G64" t="s">
        <v>943</v>
      </c>
      <c r="H64" t="s">
        <v>964</v>
      </c>
      <c r="I64" t="s">
        <v>2414</v>
      </c>
      <c r="J64" t="s">
        <v>2415</v>
      </c>
    </row>
    <row r="65" spans="1:10" x14ac:dyDescent="0.25">
      <c r="A65" t="s">
        <v>615</v>
      </c>
      <c r="B65" t="s">
        <v>616</v>
      </c>
      <c r="C65">
        <v>0</v>
      </c>
      <c r="D65" t="s">
        <v>2051</v>
      </c>
      <c r="E65" t="s">
        <v>2052</v>
      </c>
      <c r="F65" t="s">
        <v>2455</v>
      </c>
      <c r="G65" t="s">
        <v>617</v>
      </c>
      <c r="H65" t="s">
        <v>615</v>
      </c>
      <c r="I65" t="s">
        <v>2414</v>
      </c>
      <c r="J65" t="s">
        <v>2415</v>
      </c>
    </row>
    <row r="66" spans="1:10" x14ac:dyDescent="0.25">
      <c r="A66" t="s">
        <v>772</v>
      </c>
      <c r="B66" t="s">
        <v>773</v>
      </c>
      <c r="C66">
        <v>0</v>
      </c>
      <c r="D66" t="s">
        <v>2051</v>
      </c>
      <c r="E66" t="s">
        <v>2052</v>
      </c>
      <c r="F66" t="s">
        <v>2456</v>
      </c>
      <c r="G66" t="s">
        <v>274</v>
      </c>
      <c r="H66" t="s">
        <v>772</v>
      </c>
      <c r="I66" t="s">
        <v>2414</v>
      </c>
      <c r="J66" t="s">
        <v>2415</v>
      </c>
    </row>
    <row r="67" spans="1:10" x14ac:dyDescent="0.25">
      <c r="A67" t="s">
        <v>31</v>
      </c>
      <c r="B67" t="s">
        <v>32</v>
      </c>
      <c r="C67">
        <v>0</v>
      </c>
      <c r="D67" t="s">
        <v>2051</v>
      </c>
      <c r="E67" t="s">
        <v>2052</v>
      </c>
      <c r="F67" t="s">
        <v>2453</v>
      </c>
      <c r="G67" t="s">
        <v>5</v>
      </c>
      <c r="H67" t="s">
        <v>31</v>
      </c>
      <c r="I67" t="s">
        <v>2414</v>
      </c>
      <c r="J67" t="s">
        <v>2415</v>
      </c>
    </row>
    <row r="68" spans="1:10" x14ac:dyDescent="0.25">
      <c r="A68" t="s">
        <v>577</v>
      </c>
      <c r="B68" t="s">
        <v>578</v>
      </c>
      <c r="C68">
        <v>0</v>
      </c>
      <c r="D68" t="s">
        <v>2055</v>
      </c>
      <c r="E68" t="s">
        <v>2056</v>
      </c>
      <c r="F68" t="s">
        <v>2457</v>
      </c>
      <c r="G68" t="s">
        <v>579</v>
      </c>
      <c r="H68" t="s">
        <v>577</v>
      </c>
      <c r="I68" t="s">
        <v>2414</v>
      </c>
      <c r="J68" t="s">
        <v>2415</v>
      </c>
    </row>
    <row r="69" spans="1:10" x14ac:dyDescent="0.25">
      <c r="A69" t="s">
        <v>559</v>
      </c>
      <c r="B69" t="s">
        <v>560</v>
      </c>
      <c r="C69">
        <v>0</v>
      </c>
      <c r="D69" t="s">
        <v>2051</v>
      </c>
      <c r="E69" t="s">
        <v>2052</v>
      </c>
      <c r="F69" t="s">
        <v>2458</v>
      </c>
      <c r="G69" t="s">
        <v>558</v>
      </c>
      <c r="H69" t="s">
        <v>559</v>
      </c>
      <c r="I69" t="s">
        <v>2414</v>
      </c>
      <c r="J69" t="s">
        <v>2415</v>
      </c>
    </row>
    <row r="70" spans="1:10" x14ac:dyDescent="0.25">
      <c r="A70" t="s">
        <v>76</v>
      </c>
      <c r="B70" t="s">
        <v>77</v>
      </c>
      <c r="C70">
        <v>0</v>
      </c>
      <c r="D70" t="s">
        <v>2051</v>
      </c>
      <c r="E70" t="s">
        <v>2052</v>
      </c>
      <c r="F70" t="s">
        <v>2459</v>
      </c>
      <c r="G70" t="s">
        <v>78</v>
      </c>
      <c r="H70" t="s">
        <v>76</v>
      </c>
      <c r="I70" t="s">
        <v>2414</v>
      </c>
      <c r="J70" t="s">
        <v>2415</v>
      </c>
    </row>
    <row r="71" spans="1:10" x14ac:dyDescent="0.25">
      <c r="A71" t="s">
        <v>82</v>
      </c>
      <c r="B71" t="s">
        <v>83</v>
      </c>
      <c r="C71">
        <v>0</v>
      </c>
      <c r="D71" t="s">
        <v>2051</v>
      </c>
      <c r="E71" t="s">
        <v>2052</v>
      </c>
      <c r="F71" t="s">
        <v>2460</v>
      </c>
      <c r="G71" t="s">
        <v>81</v>
      </c>
      <c r="H71" t="s">
        <v>82</v>
      </c>
      <c r="I71" t="s">
        <v>2414</v>
      </c>
      <c r="J71" t="s">
        <v>2415</v>
      </c>
    </row>
    <row r="72" spans="1:10" x14ac:dyDescent="0.25">
      <c r="A72" t="s">
        <v>527</v>
      </c>
      <c r="B72" t="s">
        <v>528</v>
      </c>
      <c r="C72">
        <v>0</v>
      </c>
      <c r="D72" t="s">
        <v>2051</v>
      </c>
      <c r="E72" t="s">
        <v>2052</v>
      </c>
      <c r="F72" t="s">
        <v>2430</v>
      </c>
      <c r="G72" t="s">
        <v>337</v>
      </c>
      <c r="H72" t="s">
        <v>527</v>
      </c>
      <c r="I72" t="s">
        <v>2414</v>
      </c>
      <c r="J72" t="s">
        <v>2415</v>
      </c>
    </row>
    <row r="73" spans="1:10" x14ac:dyDescent="0.25">
      <c r="A73" t="s">
        <v>806</v>
      </c>
      <c r="B73" t="s">
        <v>807</v>
      </c>
      <c r="C73">
        <v>0</v>
      </c>
      <c r="D73" t="s">
        <v>2051</v>
      </c>
      <c r="E73" t="s">
        <v>2052</v>
      </c>
      <c r="F73" t="s">
        <v>2440</v>
      </c>
      <c r="G73" t="s">
        <v>755</v>
      </c>
      <c r="H73" t="s">
        <v>806</v>
      </c>
      <c r="I73" t="s">
        <v>2414</v>
      </c>
      <c r="J73" t="s">
        <v>2415</v>
      </c>
    </row>
    <row r="74" spans="1:10" x14ac:dyDescent="0.25">
      <c r="A74" t="s">
        <v>885</v>
      </c>
      <c r="B74" t="s">
        <v>886</v>
      </c>
      <c r="C74">
        <v>0</v>
      </c>
      <c r="D74" t="s">
        <v>2051</v>
      </c>
      <c r="E74" t="s">
        <v>2052</v>
      </c>
      <c r="F74" t="s">
        <v>2461</v>
      </c>
      <c r="G74" t="s">
        <v>810</v>
      </c>
      <c r="H74" t="s">
        <v>885</v>
      </c>
      <c r="I74" t="s">
        <v>2414</v>
      </c>
      <c r="J74" t="s">
        <v>2415</v>
      </c>
    </row>
    <row r="75" spans="1:10" x14ac:dyDescent="0.25">
      <c r="A75" t="s">
        <v>753</v>
      </c>
      <c r="B75" t="s">
        <v>754</v>
      </c>
      <c r="C75">
        <v>0</v>
      </c>
      <c r="D75" t="s">
        <v>2051</v>
      </c>
      <c r="E75" t="s">
        <v>2052</v>
      </c>
      <c r="F75" t="s">
        <v>2462</v>
      </c>
      <c r="G75" t="s">
        <v>208</v>
      </c>
      <c r="H75" t="s">
        <v>753</v>
      </c>
      <c r="I75" t="s">
        <v>2414</v>
      </c>
      <c r="J75" t="s">
        <v>2415</v>
      </c>
    </row>
    <row r="76" spans="1:10" x14ac:dyDescent="0.25">
      <c r="A76" t="s">
        <v>181</v>
      </c>
      <c r="B76" t="s">
        <v>182</v>
      </c>
      <c r="C76">
        <v>0</v>
      </c>
      <c r="D76" t="s">
        <v>2051</v>
      </c>
      <c r="E76" t="s">
        <v>2052</v>
      </c>
      <c r="F76" t="s">
        <v>2463</v>
      </c>
      <c r="G76" t="s">
        <v>183</v>
      </c>
      <c r="H76" t="s">
        <v>181</v>
      </c>
      <c r="I76" t="s">
        <v>2414</v>
      </c>
      <c r="J76" t="s">
        <v>2415</v>
      </c>
    </row>
    <row r="77" spans="1:10" x14ac:dyDescent="0.25">
      <c r="A77" t="s">
        <v>68</v>
      </c>
      <c r="B77" t="s">
        <v>69</v>
      </c>
      <c r="C77">
        <v>0</v>
      </c>
      <c r="D77" t="s">
        <v>2055</v>
      </c>
      <c r="E77" t="s">
        <v>2056</v>
      </c>
      <c r="F77" t="s">
        <v>2464</v>
      </c>
      <c r="G77" t="s">
        <v>70</v>
      </c>
      <c r="H77" t="s">
        <v>68</v>
      </c>
      <c r="I77" t="s">
        <v>2414</v>
      </c>
      <c r="J77" t="s">
        <v>2415</v>
      </c>
    </row>
    <row r="78" spans="1:10" x14ac:dyDescent="0.25">
      <c r="A78" t="s">
        <v>306</v>
      </c>
      <c r="B78" t="s">
        <v>307</v>
      </c>
      <c r="C78">
        <v>0</v>
      </c>
      <c r="D78" t="s">
        <v>2051</v>
      </c>
      <c r="E78" t="s">
        <v>2052</v>
      </c>
      <c r="F78" t="s">
        <v>2462</v>
      </c>
      <c r="G78" t="s">
        <v>208</v>
      </c>
      <c r="H78" t="s">
        <v>306</v>
      </c>
      <c r="I78" t="s">
        <v>2414</v>
      </c>
      <c r="J78" t="s">
        <v>2415</v>
      </c>
    </row>
    <row r="79" spans="1:10" x14ac:dyDescent="0.25">
      <c r="A79" t="s">
        <v>944</v>
      </c>
      <c r="B79" t="s">
        <v>945</v>
      </c>
      <c r="C79">
        <v>0</v>
      </c>
      <c r="D79" t="s">
        <v>2051</v>
      </c>
      <c r="E79" t="s">
        <v>2052</v>
      </c>
      <c r="F79" t="s">
        <v>2424</v>
      </c>
      <c r="G79" t="s">
        <v>943</v>
      </c>
      <c r="H79" t="s">
        <v>944</v>
      </c>
      <c r="I79" t="s">
        <v>2414</v>
      </c>
      <c r="J79" t="s">
        <v>2415</v>
      </c>
    </row>
    <row r="80" spans="1:10" x14ac:dyDescent="0.25">
      <c r="A80" t="s">
        <v>779</v>
      </c>
      <c r="B80" t="s">
        <v>780</v>
      </c>
      <c r="C80">
        <v>0</v>
      </c>
      <c r="D80" t="s">
        <v>2051</v>
      </c>
      <c r="E80" t="s">
        <v>2052</v>
      </c>
      <c r="F80" t="s">
        <v>2465</v>
      </c>
      <c r="G80" t="s">
        <v>781</v>
      </c>
      <c r="H80" t="s">
        <v>779</v>
      </c>
      <c r="I80" t="s">
        <v>2414</v>
      </c>
      <c r="J80" t="s">
        <v>2415</v>
      </c>
    </row>
    <row r="81" spans="1:10" x14ac:dyDescent="0.25">
      <c r="A81" t="s">
        <v>853</v>
      </c>
      <c r="B81" t="s">
        <v>854</v>
      </c>
      <c r="C81">
        <v>0</v>
      </c>
      <c r="D81" t="s">
        <v>2055</v>
      </c>
      <c r="E81" t="s">
        <v>2056</v>
      </c>
      <c r="F81" t="s">
        <v>2440</v>
      </c>
      <c r="G81" t="s">
        <v>755</v>
      </c>
      <c r="H81" t="s">
        <v>853</v>
      </c>
      <c r="I81" t="s">
        <v>2414</v>
      </c>
      <c r="J81" t="s">
        <v>2415</v>
      </c>
    </row>
    <row r="82" spans="1:10" x14ac:dyDescent="0.25">
      <c r="A82" t="s">
        <v>821</v>
      </c>
      <c r="B82" t="s">
        <v>822</v>
      </c>
      <c r="C82">
        <v>0</v>
      </c>
      <c r="D82" t="s">
        <v>2059</v>
      </c>
      <c r="E82" t="s">
        <v>2060</v>
      </c>
      <c r="F82" t="s">
        <v>2466</v>
      </c>
      <c r="G82" t="s">
        <v>823</v>
      </c>
      <c r="H82" t="s">
        <v>821</v>
      </c>
      <c r="I82" t="s">
        <v>2414</v>
      </c>
      <c r="J82" t="s">
        <v>2415</v>
      </c>
    </row>
    <row r="83" spans="1:10" x14ac:dyDescent="0.25">
      <c r="A83" t="s">
        <v>471</v>
      </c>
      <c r="B83" t="s">
        <v>472</v>
      </c>
      <c r="C83">
        <v>0</v>
      </c>
      <c r="D83" t="s">
        <v>2051</v>
      </c>
      <c r="E83" t="s">
        <v>2052</v>
      </c>
      <c r="F83" t="s">
        <v>2422</v>
      </c>
      <c r="G83" t="s">
        <v>456</v>
      </c>
      <c r="H83" t="s">
        <v>471</v>
      </c>
      <c r="I83" t="s">
        <v>2414</v>
      </c>
      <c r="J83" t="s">
        <v>2415</v>
      </c>
    </row>
    <row r="84" spans="1:10" x14ac:dyDescent="0.25">
      <c r="A84" t="s">
        <v>473</v>
      </c>
      <c r="B84" t="s">
        <v>474</v>
      </c>
      <c r="C84">
        <v>0</v>
      </c>
      <c r="D84" t="s">
        <v>2051</v>
      </c>
      <c r="E84" t="s">
        <v>2052</v>
      </c>
      <c r="F84" t="s">
        <v>2417</v>
      </c>
      <c r="G84" t="s">
        <v>260</v>
      </c>
      <c r="H84" t="s">
        <v>473</v>
      </c>
      <c r="I84" t="s">
        <v>2414</v>
      </c>
      <c r="J84" t="s">
        <v>2415</v>
      </c>
    </row>
    <row r="85" spans="1:10" x14ac:dyDescent="0.25">
      <c r="A85" t="s">
        <v>499</v>
      </c>
      <c r="B85" t="s">
        <v>500</v>
      </c>
      <c r="C85">
        <v>0</v>
      </c>
      <c r="D85" t="s">
        <v>2051</v>
      </c>
      <c r="E85" t="s">
        <v>2052</v>
      </c>
      <c r="F85" t="s">
        <v>2449</v>
      </c>
      <c r="G85" t="s">
        <v>449</v>
      </c>
      <c r="H85" t="s">
        <v>499</v>
      </c>
      <c r="I85" t="s">
        <v>2414</v>
      </c>
      <c r="J85" t="s">
        <v>2415</v>
      </c>
    </row>
    <row r="86" spans="1:10" x14ac:dyDescent="0.25">
      <c r="A86" t="s">
        <v>777</v>
      </c>
      <c r="B86" t="s">
        <v>778</v>
      </c>
      <c r="C86">
        <v>0</v>
      </c>
      <c r="D86" t="s">
        <v>2051</v>
      </c>
      <c r="E86" t="s">
        <v>2052</v>
      </c>
      <c r="F86" t="s">
        <v>2467</v>
      </c>
      <c r="G86" t="s">
        <v>2</v>
      </c>
      <c r="H86" t="s">
        <v>777</v>
      </c>
      <c r="I86" t="s">
        <v>2414</v>
      </c>
      <c r="J86" t="s">
        <v>2415</v>
      </c>
    </row>
    <row r="87" spans="1:10" x14ac:dyDescent="0.25">
      <c r="A87" t="s">
        <v>703</v>
      </c>
      <c r="B87" t="s">
        <v>704</v>
      </c>
      <c r="C87">
        <v>0</v>
      </c>
      <c r="D87" t="s">
        <v>2051</v>
      </c>
      <c r="E87" t="s">
        <v>2052</v>
      </c>
      <c r="F87" t="s">
        <v>2433</v>
      </c>
      <c r="G87" t="s">
        <v>197</v>
      </c>
      <c r="H87" t="s">
        <v>703</v>
      </c>
      <c r="I87" t="s">
        <v>2414</v>
      </c>
      <c r="J87" t="s">
        <v>2415</v>
      </c>
    </row>
    <row r="88" spans="1:10" x14ac:dyDescent="0.25">
      <c r="A88" t="s">
        <v>741</v>
      </c>
      <c r="B88" t="s">
        <v>742</v>
      </c>
      <c r="C88">
        <v>0</v>
      </c>
      <c r="D88" t="s">
        <v>2051</v>
      </c>
      <c r="E88" t="s">
        <v>2052</v>
      </c>
      <c r="F88" t="s">
        <v>2462</v>
      </c>
      <c r="G88" t="s">
        <v>208</v>
      </c>
      <c r="H88" t="s">
        <v>741</v>
      </c>
      <c r="I88" t="s">
        <v>2414</v>
      </c>
      <c r="J88" t="s">
        <v>2415</v>
      </c>
    </row>
    <row r="89" spans="1:10" x14ac:dyDescent="0.25">
      <c r="A89" t="s">
        <v>308</v>
      </c>
      <c r="B89" t="s">
        <v>309</v>
      </c>
      <c r="C89">
        <v>0</v>
      </c>
      <c r="D89" t="s">
        <v>2051</v>
      </c>
      <c r="E89" t="s">
        <v>2052</v>
      </c>
      <c r="F89" t="s">
        <v>2462</v>
      </c>
      <c r="G89" t="s">
        <v>208</v>
      </c>
      <c r="H89" t="s">
        <v>308</v>
      </c>
      <c r="I89" t="s">
        <v>2414</v>
      </c>
      <c r="J89" t="s">
        <v>2415</v>
      </c>
    </row>
    <row r="90" spans="1:10" x14ac:dyDescent="0.25">
      <c r="A90" t="s">
        <v>160</v>
      </c>
      <c r="B90" t="s">
        <v>161</v>
      </c>
      <c r="C90">
        <v>0</v>
      </c>
      <c r="D90" t="s">
        <v>2051</v>
      </c>
      <c r="E90" t="s">
        <v>2052</v>
      </c>
      <c r="F90" t="s">
        <v>2446</v>
      </c>
      <c r="G90" t="s">
        <v>127</v>
      </c>
      <c r="H90" t="s">
        <v>160</v>
      </c>
      <c r="I90" t="s">
        <v>2414</v>
      </c>
      <c r="J90" t="s">
        <v>2415</v>
      </c>
    </row>
    <row r="91" spans="1:10" x14ac:dyDescent="0.25">
      <c r="A91" t="s">
        <v>452</v>
      </c>
      <c r="B91" t="s">
        <v>453</v>
      </c>
      <c r="C91">
        <v>0</v>
      </c>
      <c r="D91" t="s">
        <v>2051</v>
      </c>
      <c r="E91" t="s">
        <v>2052</v>
      </c>
      <c r="F91" t="s">
        <v>2449</v>
      </c>
      <c r="G91" t="s">
        <v>449</v>
      </c>
      <c r="H91" t="s">
        <v>452</v>
      </c>
      <c r="I91" t="s">
        <v>2414</v>
      </c>
      <c r="J91" t="s">
        <v>2415</v>
      </c>
    </row>
    <row r="92" spans="1:10" x14ac:dyDescent="0.25">
      <c r="A92" t="s">
        <v>665</v>
      </c>
      <c r="B92" t="s">
        <v>666</v>
      </c>
      <c r="C92">
        <v>0</v>
      </c>
      <c r="D92" t="s">
        <v>2057</v>
      </c>
      <c r="E92" t="s">
        <v>2058</v>
      </c>
      <c r="F92" t="s">
        <v>2468</v>
      </c>
      <c r="G92" t="s">
        <v>667</v>
      </c>
      <c r="H92" t="s">
        <v>665</v>
      </c>
      <c r="I92" t="s">
        <v>2414</v>
      </c>
      <c r="J92" t="s">
        <v>2415</v>
      </c>
    </row>
    <row r="93" spans="1:10" x14ac:dyDescent="0.25">
      <c r="A93" t="s">
        <v>881</v>
      </c>
      <c r="B93" t="s">
        <v>882</v>
      </c>
      <c r="C93">
        <v>0</v>
      </c>
      <c r="D93" t="s">
        <v>2057</v>
      </c>
      <c r="E93" t="s">
        <v>2058</v>
      </c>
      <c r="F93" t="s">
        <v>2439</v>
      </c>
      <c r="G93" t="s">
        <v>834</v>
      </c>
      <c r="H93" t="s">
        <v>881</v>
      </c>
      <c r="I93" t="s">
        <v>2414</v>
      </c>
      <c r="J93" t="s">
        <v>2415</v>
      </c>
    </row>
    <row r="94" spans="1:10" x14ac:dyDescent="0.25">
      <c r="A94" t="s">
        <v>184</v>
      </c>
      <c r="B94" t="s">
        <v>185</v>
      </c>
      <c r="C94">
        <v>0</v>
      </c>
      <c r="D94" t="s">
        <v>2051</v>
      </c>
      <c r="E94" t="s">
        <v>2052</v>
      </c>
      <c r="F94" t="s">
        <v>2467</v>
      </c>
      <c r="G94" t="s">
        <v>2</v>
      </c>
      <c r="H94" t="s">
        <v>184</v>
      </c>
      <c r="I94" t="s">
        <v>2414</v>
      </c>
      <c r="J94" t="s">
        <v>2415</v>
      </c>
    </row>
    <row r="95" spans="1:10" x14ac:dyDescent="0.25">
      <c r="A95" t="s">
        <v>206</v>
      </c>
      <c r="B95" t="s">
        <v>207</v>
      </c>
      <c r="C95">
        <v>0</v>
      </c>
      <c r="D95" t="s">
        <v>2051</v>
      </c>
      <c r="E95" t="s">
        <v>2052</v>
      </c>
      <c r="F95" t="s">
        <v>2462</v>
      </c>
      <c r="G95" t="s">
        <v>208</v>
      </c>
      <c r="H95" t="s">
        <v>206</v>
      </c>
      <c r="I95" t="s">
        <v>2414</v>
      </c>
      <c r="J95" t="s">
        <v>2415</v>
      </c>
    </row>
    <row r="96" spans="1:10" x14ac:dyDescent="0.25">
      <c r="A96" t="s">
        <v>426</v>
      </c>
      <c r="B96" t="s">
        <v>427</v>
      </c>
      <c r="C96">
        <v>0</v>
      </c>
      <c r="D96" t="s">
        <v>2051</v>
      </c>
      <c r="E96" t="s">
        <v>2052</v>
      </c>
      <c r="F96" t="s">
        <v>2417</v>
      </c>
      <c r="G96" t="s">
        <v>260</v>
      </c>
      <c r="H96" t="s">
        <v>426</v>
      </c>
      <c r="I96" t="s">
        <v>2414</v>
      </c>
      <c r="J96" t="s">
        <v>2415</v>
      </c>
    </row>
    <row r="97" spans="1:10" x14ac:dyDescent="0.25">
      <c r="A97" t="s">
        <v>505</v>
      </c>
      <c r="B97" t="s">
        <v>506</v>
      </c>
      <c r="C97">
        <v>0</v>
      </c>
      <c r="D97" t="s">
        <v>2051</v>
      </c>
      <c r="E97" t="s">
        <v>2052</v>
      </c>
      <c r="F97" t="s">
        <v>2449</v>
      </c>
      <c r="G97" t="s">
        <v>449</v>
      </c>
      <c r="H97" t="s">
        <v>505</v>
      </c>
      <c r="I97" t="s">
        <v>2414</v>
      </c>
      <c r="J97" t="s">
        <v>2415</v>
      </c>
    </row>
    <row r="98" spans="1:10" x14ac:dyDescent="0.25">
      <c r="A98" t="s">
        <v>639</v>
      </c>
      <c r="B98" t="s">
        <v>640</v>
      </c>
      <c r="C98">
        <v>0</v>
      </c>
      <c r="D98" t="s">
        <v>2051</v>
      </c>
      <c r="E98" t="s">
        <v>2052</v>
      </c>
      <c r="F98" t="s">
        <v>2433</v>
      </c>
      <c r="G98" t="s">
        <v>197</v>
      </c>
      <c r="H98" t="s">
        <v>639</v>
      </c>
      <c r="I98" t="s">
        <v>2414</v>
      </c>
      <c r="J98" t="s">
        <v>2415</v>
      </c>
    </row>
    <row r="99" spans="1:10" x14ac:dyDescent="0.25">
      <c r="A99" t="s">
        <v>708</v>
      </c>
      <c r="B99" t="s">
        <v>709</v>
      </c>
      <c r="C99">
        <v>0</v>
      </c>
      <c r="D99" t="s">
        <v>2051</v>
      </c>
      <c r="E99" t="s">
        <v>2052</v>
      </c>
      <c r="F99" t="s">
        <v>2469</v>
      </c>
      <c r="G99" t="s">
        <v>710</v>
      </c>
      <c r="H99" t="s">
        <v>708</v>
      </c>
      <c r="I99" t="s">
        <v>2414</v>
      </c>
      <c r="J99" t="s">
        <v>2415</v>
      </c>
    </row>
    <row r="100" spans="1:10" x14ac:dyDescent="0.25">
      <c r="A100" t="s">
        <v>931</v>
      </c>
      <c r="B100" t="s">
        <v>932</v>
      </c>
      <c r="C100">
        <v>0</v>
      </c>
      <c r="D100" t="s">
        <v>2051</v>
      </c>
      <c r="E100" t="s">
        <v>2052</v>
      </c>
      <c r="F100" t="s">
        <v>2448</v>
      </c>
      <c r="G100" t="s">
        <v>928</v>
      </c>
      <c r="H100" t="s">
        <v>931</v>
      </c>
      <c r="I100" t="s">
        <v>2414</v>
      </c>
      <c r="J100" t="s">
        <v>2415</v>
      </c>
    </row>
    <row r="101" spans="1:10" x14ac:dyDescent="0.25">
      <c r="A101" t="s">
        <v>192</v>
      </c>
      <c r="B101" t="s">
        <v>193</v>
      </c>
      <c r="C101">
        <v>0</v>
      </c>
      <c r="D101" t="s">
        <v>2051</v>
      </c>
      <c r="E101" t="s">
        <v>2052</v>
      </c>
      <c r="F101" t="s">
        <v>2436</v>
      </c>
      <c r="G101" t="s">
        <v>194</v>
      </c>
      <c r="H101" t="s">
        <v>192</v>
      </c>
      <c r="I101" t="s">
        <v>2414</v>
      </c>
      <c r="J101" t="s">
        <v>2415</v>
      </c>
    </row>
    <row r="102" spans="1:10" x14ac:dyDescent="0.25">
      <c r="A102" t="s">
        <v>42</v>
      </c>
      <c r="B102" t="s">
        <v>43</v>
      </c>
      <c r="C102">
        <v>0</v>
      </c>
      <c r="D102" t="s">
        <v>2051</v>
      </c>
      <c r="E102" t="s">
        <v>2052</v>
      </c>
      <c r="F102" t="s">
        <v>2470</v>
      </c>
      <c r="G102" t="s">
        <v>44</v>
      </c>
      <c r="H102" t="s">
        <v>42</v>
      </c>
      <c r="I102" t="s">
        <v>2414</v>
      </c>
      <c r="J102" t="s">
        <v>2415</v>
      </c>
    </row>
    <row r="103" spans="1:10" x14ac:dyDescent="0.25">
      <c r="A103" t="s">
        <v>21</v>
      </c>
      <c r="B103" t="s">
        <v>22</v>
      </c>
      <c r="C103">
        <v>0</v>
      </c>
      <c r="D103" t="s">
        <v>2051</v>
      </c>
      <c r="E103" t="s">
        <v>2052</v>
      </c>
      <c r="F103" t="s">
        <v>2453</v>
      </c>
      <c r="G103" t="s">
        <v>5</v>
      </c>
      <c r="H103" t="s">
        <v>21</v>
      </c>
      <c r="I103" t="s">
        <v>2414</v>
      </c>
      <c r="J103" t="s">
        <v>2415</v>
      </c>
    </row>
    <row r="104" spans="1:10" x14ac:dyDescent="0.25">
      <c r="A104" t="s">
        <v>561</v>
      </c>
      <c r="B104" t="s">
        <v>562</v>
      </c>
      <c r="C104">
        <v>0</v>
      </c>
      <c r="D104" t="s">
        <v>2051</v>
      </c>
      <c r="E104" t="s">
        <v>2052</v>
      </c>
      <c r="F104" t="s">
        <v>2458</v>
      </c>
      <c r="G104" t="s">
        <v>558</v>
      </c>
      <c r="H104" t="s">
        <v>561</v>
      </c>
      <c r="I104" t="s">
        <v>2414</v>
      </c>
      <c r="J104" t="s">
        <v>2415</v>
      </c>
    </row>
    <row r="105" spans="1:10" x14ac:dyDescent="0.25">
      <c r="A105" t="s">
        <v>637</v>
      </c>
      <c r="B105" t="s">
        <v>638</v>
      </c>
      <c r="C105">
        <v>0</v>
      </c>
      <c r="D105" t="s">
        <v>2051</v>
      </c>
      <c r="E105" t="s">
        <v>2052</v>
      </c>
      <c r="F105" t="s">
        <v>2433</v>
      </c>
      <c r="G105" t="s">
        <v>197</v>
      </c>
      <c r="H105" t="s">
        <v>637</v>
      </c>
      <c r="I105" t="s">
        <v>2414</v>
      </c>
      <c r="J105" t="s">
        <v>2415</v>
      </c>
    </row>
    <row r="106" spans="1:10" x14ac:dyDescent="0.25">
      <c r="A106" t="s">
        <v>759</v>
      </c>
      <c r="B106" t="s">
        <v>760</v>
      </c>
      <c r="C106">
        <v>0</v>
      </c>
      <c r="D106" t="s">
        <v>2051</v>
      </c>
      <c r="E106" t="s">
        <v>2052</v>
      </c>
      <c r="F106" t="s">
        <v>2429</v>
      </c>
      <c r="G106" t="s">
        <v>279</v>
      </c>
      <c r="H106" t="s">
        <v>759</v>
      </c>
      <c r="I106" t="s">
        <v>2414</v>
      </c>
      <c r="J106" t="s">
        <v>2415</v>
      </c>
    </row>
    <row r="107" spans="1:10" x14ac:dyDescent="0.25">
      <c r="A107" t="s">
        <v>722</v>
      </c>
      <c r="B107" t="s">
        <v>723</v>
      </c>
      <c r="C107">
        <v>0</v>
      </c>
      <c r="D107" t="s">
        <v>2051</v>
      </c>
      <c r="E107" t="s">
        <v>2052</v>
      </c>
      <c r="F107" t="s">
        <v>2471</v>
      </c>
      <c r="G107" t="s">
        <v>191</v>
      </c>
      <c r="H107" t="s">
        <v>722</v>
      </c>
      <c r="I107" t="s">
        <v>2414</v>
      </c>
      <c r="J107" t="s">
        <v>2415</v>
      </c>
    </row>
    <row r="108" spans="1:10" x14ac:dyDescent="0.25">
      <c r="A108" t="s">
        <v>47</v>
      </c>
      <c r="B108" t="s">
        <v>48</v>
      </c>
      <c r="C108">
        <v>0</v>
      </c>
      <c r="D108" t="s">
        <v>2051</v>
      </c>
      <c r="E108" t="s">
        <v>2052</v>
      </c>
      <c r="F108" t="s">
        <v>2472</v>
      </c>
      <c r="G108" t="s">
        <v>13</v>
      </c>
      <c r="H108" t="s">
        <v>47</v>
      </c>
      <c r="I108" t="s">
        <v>2414</v>
      </c>
      <c r="J108" t="s">
        <v>2415</v>
      </c>
    </row>
    <row r="109" spans="1:10" x14ac:dyDescent="0.25">
      <c r="A109" t="s">
        <v>382</v>
      </c>
      <c r="B109" t="s">
        <v>383</v>
      </c>
      <c r="C109">
        <v>0</v>
      </c>
      <c r="D109" t="s">
        <v>2051</v>
      </c>
      <c r="E109" t="s">
        <v>2052</v>
      </c>
      <c r="F109" t="s">
        <v>2431</v>
      </c>
      <c r="G109" t="s">
        <v>379</v>
      </c>
      <c r="H109" t="s">
        <v>382</v>
      </c>
      <c r="I109" t="s">
        <v>2414</v>
      </c>
      <c r="J109" t="s">
        <v>2415</v>
      </c>
    </row>
    <row r="110" spans="1:10" x14ac:dyDescent="0.25">
      <c r="A110" t="s">
        <v>422</v>
      </c>
      <c r="B110" t="s">
        <v>423</v>
      </c>
      <c r="C110">
        <v>0</v>
      </c>
      <c r="D110" t="s">
        <v>2051</v>
      </c>
      <c r="E110" t="s">
        <v>2052</v>
      </c>
      <c r="F110" t="s">
        <v>2417</v>
      </c>
      <c r="G110" t="s">
        <v>260</v>
      </c>
      <c r="H110" t="s">
        <v>422</v>
      </c>
      <c r="I110" t="s">
        <v>2414</v>
      </c>
      <c r="J110" t="s">
        <v>2415</v>
      </c>
    </row>
    <row r="111" spans="1:10" x14ac:dyDescent="0.25">
      <c r="A111" t="s">
        <v>705</v>
      </c>
      <c r="B111" t="s">
        <v>706</v>
      </c>
      <c r="C111">
        <v>0</v>
      </c>
      <c r="D111" t="s">
        <v>2059</v>
      </c>
      <c r="E111" t="s">
        <v>2060</v>
      </c>
      <c r="F111" t="s">
        <v>2473</v>
      </c>
      <c r="G111" t="s">
        <v>707</v>
      </c>
      <c r="H111" t="s">
        <v>705</v>
      </c>
      <c r="I111" t="s">
        <v>2414</v>
      </c>
      <c r="J111" t="s">
        <v>2415</v>
      </c>
    </row>
    <row r="112" spans="1:10" x14ac:dyDescent="0.25">
      <c r="A112" t="s">
        <v>770</v>
      </c>
      <c r="B112" t="s">
        <v>771</v>
      </c>
      <c r="C112">
        <v>0</v>
      </c>
      <c r="D112" t="s">
        <v>2051</v>
      </c>
      <c r="E112" t="s">
        <v>2052</v>
      </c>
      <c r="F112" t="s">
        <v>2456</v>
      </c>
      <c r="G112" t="s">
        <v>274</v>
      </c>
      <c r="H112" t="s">
        <v>770</v>
      </c>
      <c r="I112" t="s">
        <v>2414</v>
      </c>
      <c r="J112" t="s">
        <v>2415</v>
      </c>
    </row>
    <row r="113" spans="1:10" x14ac:dyDescent="0.25">
      <c r="A113" t="s">
        <v>857</v>
      </c>
      <c r="B113" t="s">
        <v>858</v>
      </c>
      <c r="C113">
        <v>0</v>
      </c>
      <c r="D113" t="s">
        <v>2057</v>
      </c>
      <c r="E113" t="s">
        <v>2058</v>
      </c>
      <c r="F113" t="s">
        <v>2474</v>
      </c>
      <c r="G113" t="s">
        <v>837</v>
      </c>
      <c r="H113" t="s">
        <v>857</v>
      </c>
      <c r="I113" t="s">
        <v>2414</v>
      </c>
      <c r="J113" t="s">
        <v>2415</v>
      </c>
    </row>
    <row r="114" spans="1:10" x14ac:dyDescent="0.25">
      <c r="A114" t="s">
        <v>811</v>
      </c>
      <c r="B114" t="s">
        <v>812</v>
      </c>
      <c r="C114">
        <v>0</v>
      </c>
      <c r="D114" t="s">
        <v>2051</v>
      </c>
      <c r="E114" t="s">
        <v>2052</v>
      </c>
      <c r="F114" t="s">
        <v>2461</v>
      </c>
      <c r="G114" t="s">
        <v>810</v>
      </c>
      <c r="H114" t="s">
        <v>811</v>
      </c>
      <c r="I114" t="s">
        <v>2414</v>
      </c>
      <c r="J114" t="s">
        <v>2415</v>
      </c>
    </row>
    <row r="115" spans="1:10" x14ac:dyDescent="0.25">
      <c r="A115" t="s">
        <v>818</v>
      </c>
      <c r="B115" t="s">
        <v>819</v>
      </c>
      <c r="C115">
        <v>0</v>
      </c>
      <c r="D115" t="s">
        <v>2051</v>
      </c>
      <c r="E115" t="s">
        <v>2052</v>
      </c>
      <c r="F115" t="s">
        <v>2475</v>
      </c>
      <c r="G115" t="s">
        <v>820</v>
      </c>
      <c r="H115" t="s">
        <v>818</v>
      </c>
      <c r="I115" t="s">
        <v>2414</v>
      </c>
      <c r="J115" t="s">
        <v>2415</v>
      </c>
    </row>
    <row r="116" spans="1:10" x14ac:dyDescent="0.25">
      <c r="A116" t="s">
        <v>96</v>
      </c>
      <c r="B116" t="s">
        <v>97</v>
      </c>
      <c r="C116">
        <v>0</v>
      </c>
      <c r="D116" t="s">
        <v>2055</v>
      </c>
      <c r="E116" t="s">
        <v>2056</v>
      </c>
      <c r="F116" t="s">
        <v>2476</v>
      </c>
      <c r="G116" t="s">
        <v>98</v>
      </c>
      <c r="H116" t="s">
        <v>96</v>
      </c>
      <c r="I116" t="s">
        <v>2414</v>
      </c>
      <c r="J116" t="s">
        <v>2415</v>
      </c>
    </row>
    <row r="117" spans="1:10" x14ac:dyDescent="0.25">
      <c r="A117" t="s">
        <v>436</v>
      </c>
      <c r="B117" t="s">
        <v>437</v>
      </c>
      <c r="C117">
        <v>0</v>
      </c>
      <c r="D117" t="s">
        <v>2051</v>
      </c>
      <c r="E117" t="s">
        <v>2052</v>
      </c>
      <c r="F117" t="s">
        <v>2438</v>
      </c>
      <c r="G117" t="s">
        <v>352</v>
      </c>
      <c r="H117" t="s">
        <v>436</v>
      </c>
      <c r="I117" t="s">
        <v>2414</v>
      </c>
      <c r="J117" t="s">
        <v>2415</v>
      </c>
    </row>
    <row r="118" spans="1:10" x14ac:dyDescent="0.25">
      <c r="A118" t="s">
        <v>475</v>
      </c>
      <c r="B118" t="s">
        <v>476</v>
      </c>
      <c r="C118">
        <v>0</v>
      </c>
      <c r="D118" t="s">
        <v>2051</v>
      </c>
      <c r="E118" t="s">
        <v>2052</v>
      </c>
      <c r="F118" t="s">
        <v>2477</v>
      </c>
      <c r="G118" t="s">
        <v>331</v>
      </c>
      <c r="H118" t="s">
        <v>475</v>
      </c>
      <c r="I118" t="s">
        <v>2414</v>
      </c>
      <c r="J118" t="s">
        <v>2415</v>
      </c>
    </row>
    <row r="119" spans="1:10" x14ac:dyDescent="0.25">
      <c r="A119" t="s">
        <v>525</v>
      </c>
      <c r="B119" t="s">
        <v>526</v>
      </c>
      <c r="C119">
        <v>0</v>
      </c>
      <c r="D119" t="s">
        <v>2051</v>
      </c>
      <c r="E119" t="s">
        <v>2052</v>
      </c>
      <c r="F119" t="s">
        <v>2432</v>
      </c>
      <c r="G119" t="s">
        <v>522</v>
      </c>
      <c r="H119" t="s">
        <v>525</v>
      </c>
      <c r="I119" t="s">
        <v>2414</v>
      </c>
      <c r="J119" t="s">
        <v>2415</v>
      </c>
    </row>
    <row r="120" spans="1:10" x14ac:dyDescent="0.25">
      <c r="A120" t="s">
        <v>674</v>
      </c>
      <c r="B120" t="s">
        <v>675</v>
      </c>
      <c r="C120">
        <v>0</v>
      </c>
      <c r="D120" t="s">
        <v>2051</v>
      </c>
      <c r="E120" t="s">
        <v>2052</v>
      </c>
      <c r="F120" t="s">
        <v>2478</v>
      </c>
      <c r="G120" t="s">
        <v>675</v>
      </c>
      <c r="H120" t="s">
        <v>674</v>
      </c>
      <c r="I120" t="s">
        <v>2414</v>
      </c>
      <c r="J120" t="s">
        <v>2415</v>
      </c>
    </row>
    <row r="121" spans="1:10" x14ac:dyDescent="0.25">
      <c r="A121" t="s">
        <v>14</v>
      </c>
      <c r="B121" t="s">
        <v>15</v>
      </c>
      <c r="C121">
        <v>0</v>
      </c>
      <c r="D121" t="s">
        <v>2051</v>
      </c>
      <c r="E121" t="s">
        <v>2052</v>
      </c>
      <c r="F121" t="s">
        <v>2479</v>
      </c>
      <c r="G121" t="s">
        <v>16</v>
      </c>
      <c r="H121" t="s">
        <v>14</v>
      </c>
      <c r="I121" t="s">
        <v>2414</v>
      </c>
      <c r="J121" t="s">
        <v>2415</v>
      </c>
    </row>
    <row r="122" spans="1:10" x14ac:dyDescent="0.25">
      <c r="A122" t="s">
        <v>909</v>
      </c>
      <c r="B122" t="s">
        <v>910</v>
      </c>
      <c r="C122">
        <v>0</v>
      </c>
      <c r="D122" t="s">
        <v>2051</v>
      </c>
      <c r="E122" t="s">
        <v>2052</v>
      </c>
      <c r="F122" t="s">
        <v>2467</v>
      </c>
      <c r="G122" t="s">
        <v>2</v>
      </c>
      <c r="H122" t="s">
        <v>909</v>
      </c>
      <c r="I122" t="s">
        <v>2414</v>
      </c>
      <c r="J122" t="s">
        <v>2415</v>
      </c>
    </row>
    <row r="123" spans="1:10" x14ac:dyDescent="0.25">
      <c r="A123" t="s">
        <v>251</v>
      </c>
      <c r="B123" t="s">
        <v>252</v>
      </c>
      <c r="C123">
        <v>0</v>
      </c>
      <c r="D123" t="s">
        <v>2051</v>
      </c>
      <c r="E123" t="s">
        <v>2052</v>
      </c>
      <c r="F123" t="s">
        <v>2463</v>
      </c>
      <c r="G123" t="s">
        <v>183</v>
      </c>
      <c r="H123" t="s">
        <v>251</v>
      </c>
      <c r="I123" t="s">
        <v>2414</v>
      </c>
      <c r="J123" t="s">
        <v>2415</v>
      </c>
    </row>
    <row r="124" spans="1:10" x14ac:dyDescent="0.25">
      <c r="A124" t="s">
        <v>583</v>
      </c>
      <c r="B124" t="s">
        <v>584</v>
      </c>
      <c r="C124">
        <v>0</v>
      </c>
      <c r="D124" t="s">
        <v>2055</v>
      </c>
      <c r="E124" t="s">
        <v>2056</v>
      </c>
      <c r="F124" t="s">
        <v>2458</v>
      </c>
      <c r="G124" t="s">
        <v>558</v>
      </c>
      <c r="H124" t="s">
        <v>583</v>
      </c>
      <c r="I124" t="s">
        <v>2414</v>
      </c>
      <c r="J124" t="s">
        <v>2415</v>
      </c>
    </row>
    <row r="125" spans="1:10" x14ac:dyDescent="0.25">
      <c r="A125" t="s">
        <v>45</v>
      </c>
      <c r="B125" t="s">
        <v>46</v>
      </c>
      <c r="C125">
        <v>0</v>
      </c>
      <c r="D125" t="s">
        <v>2051</v>
      </c>
      <c r="E125" t="s">
        <v>2052</v>
      </c>
      <c r="F125" t="s">
        <v>2470</v>
      </c>
      <c r="G125" t="s">
        <v>44</v>
      </c>
      <c r="H125" t="s">
        <v>45</v>
      </c>
      <c r="I125" t="s">
        <v>2414</v>
      </c>
      <c r="J125" t="s">
        <v>2415</v>
      </c>
    </row>
    <row r="126" spans="1:10" x14ac:dyDescent="0.25">
      <c r="A126" t="s">
        <v>11</v>
      </c>
      <c r="B126" t="s">
        <v>12</v>
      </c>
      <c r="C126">
        <v>0</v>
      </c>
      <c r="D126" t="s">
        <v>2051</v>
      </c>
      <c r="E126" t="s">
        <v>2052</v>
      </c>
      <c r="F126" t="s">
        <v>2472</v>
      </c>
      <c r="G126" t="s">
        <v>13</v>
      </c>
      <c r="H126" t="s">
        <v>11</v>
      </c>
      <c r="I126" t="s">
        <v>2414</v>
      </c>
      <c r="J126" t="s">
        <v>2415</v>
      </c>
    </row>
    <row r="127" spans="1:10" x14ac:dyDescent="0.25">
      <c r="A127" t="s">
        <v>56</v>
      </c>
      <c r="B127" t="s">
        <v>57</v>
      </c>
      <c r="C127">
        <v>0</v>
      </c>
      <c r="D127" t="s">
        <v>2051</v>
      </c>
      <c r="E127" t="s">
        <v>2052</v>
      </c>
      <c r="F127" t="s">
        <v>2480</v>
      </c>
      <c r="G127" t="s">
        <v>58</v>
      </c>
      <c r="H127" t="s">
        <v>56</v>
      </c>
      <c r="I127" t="s">
        <v>2414</v>
      </c>
      <c r="J127" t="s">
        <v>2415</v>
      </c>
    </row>
    <row r="128" spans="1:10" x14ac:dyDescent="0.25">
      <c r="A128" t="s">
        <v>172</v>
      </c>
      <c r="B128" t="s">
        <v>173</v>
      </c>
      <c r="C128">
        <v>0</v>
      </c>
      <c r="D128" t="s">
        <v>2051</v>
      </c>
      <c r="E128" t="s">
        <v>2052</v>
      </c>
      <c r="F128" t="s">
        <v>2446</v>
      </c>
      <c r="G128" t="s">
        <v>127</v>
      </c>
      <c r="H128" t="s">
        <v>172</v>
      </c>
      <c r="I128" t="s">
        <v>2414</v>
      </c>
      <c r="J128" t="s">
        <v>2415</v>
      </c>
    </row>
    <row r="129" spans="1:10" x14ac:dyDescent="0.25">
      <c r="A129" t="s">
        <v>492</v>
      </c>
      <c r="B129" t="s">
        <v>493</v>
      </c>
      <c r="C129">
        <v>0</v>
      </c>
      <c r="D129" t="s">
        <v>2051</v>
      </c>
      <c r="E129" t="s">
        <v>2052</v>
      </c>
      <c r="F129" t="s">
        <v>2481</v>
      </c>
      <c r="G129" t="s">
        <v>494</v>
      </c>
      <c r="H129" t="s">
        <v>492</v>
      </c>
      <c r="I129" t="s">
        <v>2414</v>
      </c>
      <c r="J129" t="s">
        <v>2415</v>
      </c>
    </row>
    <row r="130" spans="1:10" x14ac:dyDescent="0.25">
      <c r="A130" t="s">
        <v>605</v>
      </c>
      <c r="B130" t="s">
        <v>606</v>
      </c>
      <c r="C130">
        <v>0</v>
      </c>
      <c r="D130" t="s">
        <v>2051</v>
      </c>
      <c r="E130" t="s">
        <v>2052</v>
      </c>
      <c r="F130" t="s">
        <v>2447</v>
      </c>
      <c r="G130" t="s">
        <v>596</v>
      </c>
      <c r="H130" t="s">
        <v>605</v>
      </c>
      <c r="I130" t="s">
        <v>2414</v>
      </c>
      <c r="J130" t="s">
        <v>2415</v>
      </c>
    </row>
    <row r="131" spans="1:10" x14ac:dyDescent="0.25">
      <c r="A131" t="s">
        <v>621</v>
      </c>
      <c r="B131" t="s">
        <v>622</v>
      </c>
      <c r="C131">
        <v>0</v>
      </c>
      <c r="D131" t="s">
        <v>2051</v>
      </c>
      <c r="E131" t="s">
        <v>2052</v>
      </c>
      <c r="F131" t="s">
        <v>2482</v>
      </c>
      <c r="G131" t="s">
        <v>623</v>
      </c>
      <c r="H131" t="s">
        <v>621</v>
      </c>
      <c r="I131" t="s">
        <v>2414</v>
      </c>
      <c r="J131" t="s">
        <v>2415</v>
      </c>
    </row>
    <row r="132" spans="1:10" x14ac:dyDescent="0.25">
      <c r="A132" t="s">
        <v>659</v>
      </c>
      <c r="B132" t="s">
        <v>660</v>
      </c>
      <c r="C132">
        <v>0</v>
      </c>
      <c r="D132" t="s">
        <v>2051</v>
      </c>
      <c r="E132" t="s">
        <v>2052</v>
      </c>
      <c r="F132" t="s">
        <v>2483</v>
      </c>
      <c r="G132" t="s">
        <v>661</v>
      </c>
      <c r="H132" t="s">
        <v>659</v>
      </c>
      <c r="I132" t="s">
        <v>2414</v>
      </c>
      <c r="J132" t="s">
        <v>2415</v>
      </c>
    </row>
    <row r="133" spans="1:10" x14ac:dyDescent="0.25">
      <c r="A133" t="s">
        <v>290</v>
      </c>
      <c r="B133" t="s">
        <v>291</v>
      </c>
      <c r="C133">
        <v>0</v>
      </c>
      <c r="D133" t="s">
        <v>2051</v>
      </c>
      <c r="E133" t="s">
        <v>2052</v>
      </c>
      <c r="F133" t="s">
        <v>2484</v>
      </c>
      <c r="G133" t="s">
        <v>269</v>
      </c>
      <c r="H133" t="s">
        <v>290</v>
      </c>
      <c r="I133" t="s">
        <v>2414</v>
      </c>
      <c r="J133" t="s">
        <v>2415</v>
      </c>
    </row>
    <row r="134" spans="1:10" x14ac:dyDescent="0.25">
      <c r="A134" t="s">
        <v>457</v>
      </c>
      <c r="B134" t="s">
        <v>458</v>
      </c>
      <c r="C134">
        <v>0</v>
      </c>
      <c r="D134" t="s">
        <v>2051</v>
      </c>
      <c r="E134" t="s">
        <v>2052</v>
      </c>
      <c r="F134" t="s">
        <v>2477</v>
      </c>
      <c r="G134" t="s">
        <v>331</v>
      </c>
      <c r="H134" t="s">
        <v>457</v>
      </c>
      <c r="I134" t="s">
        <v>2414</v>
      </c>
      <c r="J134" t="s">
        <v>2415</v>
      </c>
    </row>
    <row r="135" spans="1:10" x14ac:dyDescent="0.25">
      <c r="A135" t="s">
        <v>360</v>
      </c>
      <c r="B135" t="s">
        <v>361</v>
      </c>
      <c r="C135">
        <v>0</v>
      </c>
      <c r="D135" t="s">
        <v>2051</v>
      </c>
      <c r="E135" t="s">
        <v>2052</v>
      </c>
      <c r="F135" t="s">
        <v>2485</v>
      </c>
      <c r="G135" t="s">
        <v>362</v>
      </c>
      <c r="H135" t="s">
        <v>360</v>
      </c>
      <c r="I135" t="s">
        <v>2414</v>
      </c>
      <c r="J135" t="s">
        <v>2415</v>
      </c>
    </row>
    <row r="136" spans="1:10" x14ac:dyDescent="0.25">
      <c r="A136" t="s">
        <v>611</v>
      </c>
      <c r="B136" t="s">
        <v>612</v>
      </c>
      <c r="C136">
        <v>0</v>
      </c>
      <c r="D136" t="s">
        <v>2051</v>
      </c>
      <c r="E136" t="s">
        <v>2052</v>
      </c>
      <c r="F136" t="s">
        <v>2447</v>
      </c>
      <c r="G136" t="s">
        <v>596</v>
      </c>
      <c r="H136" t="s">
        <v>611</v>
      </c>
      <c r="I136" t="s">
        <v>2414</v>
      </c>
      <c r="J136" t="s">
        <v>2415</v>
      </c>
    </row>
    <row r="137" spans="1:10" x14ac:dyDescent="0.25">
      <c r="A137" t="s">
        <v>691</v>
      </c>
      <c r="B137" t="s">
        <v>692</v>
      </c>
      <c r="C137">
        <v>0</v>
      </c>
      <c r="D137" t="s">
        <v>2051</v>
      </c>
      <c r="E137" t="s">
        <v>2052</v>
      </c>
      <c r="F137" t="s">
        <v>2486</v>
      </c>
      <c r="G137" t="s">
        <v>693</v>
      </c>
      <c r="H137" t="s">
        <v>691</v>
      </c>
      <c r="I137" t="s">
        <v>2414</v>
      </c>
      <c r="J137" t="s">
        <v>2415</v>
      </c>
    </row>
    <row r="138" spans="1:10" x14ac:dyDescent="0.25">
      <c r="A138" t="s">
        <v>757</v>
      </c>
      <c r="B138" t="s">
        <v>758</v>
      </c>
      <c r="C138">
        <v>0</v>
      </c>
      <c r="D138" t="s">
        <v>2051</v>
      </c>
      <c r="E138" t="s">
        <v>2052</v>
      </c>
      <c r="F138" t="s">
        <v>2429</v>
      </c>
      <c r="G138" t="s">
        <v>279</v>
      </c>
      <c r="H138" t="s">
        <v>757</v>
      </c>
      <c r="I138" t="s">
        <v>2414</v>
      </c>
      <c r="J138" t="s">
        <v>2415</v>
      </c>
    </row>
    <row r="139" spans="1:10" x14ac:dyDescent="0.25">
      <c r="A139" t="s">
        <v>873</v>
      </c>
      <c r="B139" t="s">
        <v>874</v>
      </c>
      <c r="C139">
        <v>0</v>
      </c>
      <c r="D139" t="s">
        <v>2051</v>
      </c>
      <c r="E139" t="s">
        <v>2052</v>
      </c>
      <c r="F139" t="s">
        <v>2440</v>
      </c>
      <c r="G139" t="s">
        <v>755</v>
      </c>
      <c r="H139" t="s">
        <v>873</v>
      </c>
      <c r="I139" t="s">
        <v>2414</v>
      </c>
      <c r="J139" t="s">
        <v>2415</v>
      </c>
    </row>
    <row r="140" spans="1:10" x14ac:dyDescent="0.25">
      <c r="A140" t="s">
        <v>728</v>
      </c>
      <c r="B140" t="s">
        <v>729</v>
      </c>
      <c r="C140">
        <v>0</v>
      </c>
      <c r="D140" t="s">
        <v>2051</v>
      </c>
      <c r="E140" t="s">
        <v>2052</v>
      </c>
      <c r="F140" t="s">
        <v>2467</v>
      </c>
      <c r="G140" t="s">
        <v>2</v>
      </c>
      <c r="H140" t="s">
        <v>728</v>
      </c>
      <c r="I140" t="s">
        <v>2414</v>
      </c>
      <c r="J140" t="s">
        <v>2415</v>
      </c>
    </row>
    <row r="141" spans="1:10" x14ac:dyDescent="0.25">
      <c r="A141" t="s">
        <v>19</v>
      </c>
      <c r="B141" t="s">
        <v>20</v>
      </c>
      <c r="C141">
        <v>0</v>
      </c>
      <c r="D141" t="s">
        <v>2051</v>
      </c>
      <c r="E141" t="s">
        <v>2052</v>
      </c>
      <c r="F141" t="s">
        <v>2487</v>
      </c>
      <c r="G141" t="s">
        <v>10</v>
      </c>
      <c r="H141" t="s">
        <v>19</v>
      </c>
      <c r="I141" t="s">
        <v>2414</v>
      </c>
      <c r="J141" t="s">
        <v>2415</v>
      </c>
    </row>
    <row r="142" spans="1:10" x14ac:dyDescent="0.25">
      <c r="A142" t="s">
        <v>272</v>
      </c>
      <c r="B142" t="s">
        <v>273</v>
      </c>
      <c r="C142">
        <v>0</v>
      </c>
      <c r="D142" t="s">
        <v>2051</v>
      </c>
      <c r="E142" t="s">
        <v>2052</v>
      </c>
      <c r="F142" t="s">
        <v>2456</v>
      </c>
      <c r="G142" t="s">
        <v>274</v>
      </c>
      <c r="H142" t="s">
        <v>272</v>
      </c>
      <c r="I142" t="s">
        <v>2414</v>
      </c>
      <c r="J142" t="s">
        <v>2415</v>
      </c>
    </row>
    <row r="143" spans="1:10" x14ac:dyDescent="0.25">
      <c r="A143" t="s">
        <v>368</v>
      </c>
      <c r="B143" t="s">
        <v>369</v>
      </c>
      <c r="C143">
        <v>0</v>
      </c>
      <c r="D143" t="s">
        <v>2051</v>
      </c>
      <c r="E143" t="s">
        <v>2052</v>
      </c>
      <c r="F143" t="s">
        <v>2485</v>
      </c>
      <c r="G143" t="s">
        <v>362</v>
      </c>
      <c r="H143" t="s">
        <v>368</v>
      </c>
      <c r="I143" t="s">
        <v>2414</v>
      </c>
      <c r="J143" t="s">
        <v>2415</v>
      </c>
    </row>
    <row r="144" spans="1:10" x14ac:dyDescent="0.25">
      <c r="A144" t="s">
        <v>450</v>
      </c>
      <c r="B144" t="s">
        <v>451</v>
      </c>
      <c r="C144">
        <v>0</v>
      </c>
      <c r="D144" t="s">
        <v>2051</v>
      </c>
      <c r="E144" t="s">
        <v>2052</v>
      </c>
      <c r="F144" t="s">
        <v>2449</v>
      </c>
      <c r="G144" t="s">
        <v>449</v>
      </c>
      <c r="H144" t="s">
        <v>450</v>
      </c>
      <c r="I144" t="s">
        <v>2414</v>
      </c>
      <c r="J144" t="s">
        <v>2415</v>
      </c>
    </row>
    <row r="145" spans="1:10" x14ac:dyDescent="0.25">
      <c r="A145" t="s">
        <v>189</v>
      </c>
      <c r="B145" t="s">
        <v>190</v>
      </c>
      <c r="C145">
        <v>0</v>
      </c>
      <c r="D145" t="s">
        <v>2051</v>
      </c>
      <c r="E145" t="s">
        <v>2052</v>
      </c>
      <c r="F145" t="s">
        <v>2471</v>
      </c>
      <c r="G145" t="s">
        <v>191</v>
      </c>
      <c r="H145" t="s">
        <v>189</v>
      </c>
      <c r="I145" t="s">
        <v>2414</v>
      </c>
      <c r="J145" t="s">
        <v>2415</v>
      </c>
    </row>
    <row r="146" spans="1:10" x14ac:dyDescent="0.25">
      <c r="A146" t="s">
        <v>296</v>
      </c>
      <c r="B146" t="s">
        <v>297</v>
      </c>
      <c r="C146">
        <v>0</v>
      </c>
      <c r="D146" t="s">
        <v>2051</v>
      </c>
      <c r="E146" t="s">
        <v>2052</v>
      </c>
      <c r="F146" t="s">
        <v>2484</v>
      </c>
      <c r="G146" t="s">
        <v>269</v>
      </c>
      <c r="H146" t="s">
        <v>296</v>
      </c>
      <c r="I146" t="s">
        <v>2414</v>
      </c>
      <c r="J146" t="s">
        <v>2415</v>
      </c>
    </row>
    <row r="147" spans="1:10" x14ac:dyDescent="0.25">
      <c r="A147" t="s">
        <v>298</v>
      </c>
      <c r="B147" t="s">
        <v>299</v>
      </c>
      <c r="C147">
        <v>0</v>
      </c>
      <c r="D147" t="s">
        <v>2051</v>
      </c>
      <c r="E147" t="s">
        <v>2052</v>
      </c>
      <c r="F147" t="s">
        <v>2484</v>
      </c>
      <c r="G147" t="s">
        <v>269</v>
      </c>
      <c r="H147" t="s">
        <v>298</v>
      </c>
      <c r="I147" t="s">
        <v>2414</v>
      </c>
      <c r="J147" t="s">
        <v>2415</v>
      </c>
    </row>
    <row r="148" spans="1:10" x14ac:dyDescent="0.25">
      <c r="A148" t="s">
        <v>280</v>
      </c>
      <c r="B148" t="s">
        <v>281</v>
      </c>
      <c r="C148">
        <v>0</v>
      </c>
      <c r="D148" t="s">
        <v>2051</v>
      </c>
      <c r="E148" t="s">
        <v>2052</v>
      </c>
      <c r="F148" t="s">
        <v>2484</v>
      </c>
      <c r="G148" t="s">
        <v>269</v>
      </c>
      <c r="H148" t="s">
        <v>280</v>
      </c>
      <c r="I148" t="s">
        <v>2414</v>
      </c>
      <c r="J148" t="s">
        <v>2415</v>
      </c>
    </row>
    <row r="149" spans="1:10" x14ac:dyDescent="0.25">
      <c r="A149" t="s">
        <v>418</v>
      </c>
      <c r="B149" t="s">
        <v>419</v>
      </c>
      <c r="C149">
        <v>0</v>
      </c>
      <c r="D149" t="s">
        <v>2051</v>
      </c>
      <c r="E149" t="s">
        <v>2052</v>
      </c>
      <c r="F149" t="s">
        <v>2417</v>
      </c>
      <c r="G149" t="s">
        <v>260</v>
      </c>
      <c r="H149" t="s">
        <v>418</v>
      </c>
      <c r="I149" t="s">
        <v>2414</v>
      </c>
      <c r="J149" t="s">
        <v>2415</v>
      </c>
    </row>
    <row r="150" spans="1:10" x14ac:dyDescent="0.25">
      <c r="A150" t="s">
        <v>128</v>
      </c>
      <c r="B150" t="s">
        <v>129</v>
      </c>
      <c r="C150">
        <v>0</v>
      </c>
      <c r="D150" t="s">
        <v>2051</v>
      </c>
      <c r="E150" t="s">
        <v>2052</v>
      </c>
      <c r="F150" t="s">
        <v>2413</v>
      </c>
      <c r="G150" t="s">
        <v>130</v>
      </c>
      <c r="H150" t="s">
        <v>128</v>
      </c>
      <c r="I150" t="s">
        <v>2414</v>
      </c>
      <c r="J150" t="s">
        <v>2415</v>
      </c>
    </row>
    <row r="151" spans="1:10" x14ac:dyDescent="0.25">
      <c r="A151" t="s">
        <v>603</v>
      </c>
      <c r="B151" t="s">
        <v>604</v>
      </c>
      <c r="C151">
        <v>0</v>
      </c>
      <c r="D151" t="s">
        <v>2051</v>
      </c>
      <c r="E151" t="s">
        <v>2052</v>
      </c>
      <c r="F151" t="s">
        <v>2447</v>
      </c>
      <c r="G151" t="s">
        <v>596</v>
      </c>
      <c r="H151" t="s">
        <v>603</v>
      </c>
      <c r="I151" t="s">
        <v>2414</v>
      </c>
      <c r="J151" t="s">
        <v>2415</v>
      </c>
    </row>
    <row r="152" spans="1:10" x14ac:dyDescent="0.25">
      <c r="A152" t="s">
        <v>859</v>
      </c>
      <c r="B152" t="s">
        <v>860</v>
      </c>
      <c r="C152">
        <v>0</v>
      </c>
      <c r="D152" t="s">
        <v>2057</v>
      </c>
      <c r="E152" t="s">
        <v>2058</v>
      </c>
      <c r="F152" t="s">
        <v>2440</v>
      </c>
      <c r="G152" t="s">
        <v>755</v>
      </c>
      <c r="H152" t="s">
        <v>859</v>
      </c>
      <c r="I152" t="s">
        <v>2414</v>
      </c>
      <c r="J152" t="s">
        <v>2415</v>
      </c>
    </row>
    <row r="153" spans="1:10" x14ac:dyDescent="0.25">
      <c r="A153" t="s">
        <v>877</v>
      </c>
      <c r="B153" t="s">
        <v>878</v>
      </c>
      <c r="C153">
        <v>0</v>
      </c>
      <c r="D153" t="s">
        <v>2057</v>
      </c>
      <c r="E153" t="s">
        <v>2058</v>
      </c>
      <c r="F153" t="s">
        <v>2474</v>
      </c>
      <c r="G153" t="s">
        <v>837</v>
      </c>
      <c r="H153" t="s">
        <v>877</v>
      </c>
      <c r="I153" t="s">
        <v>2414</v>
      </c>
      <c r="J153" t="s">
        <v>2415</v>
      </c>
    </row>
    <row r="154" spans="1:10" x14ac:dyDescent="0.25">
      <c r="A154" t="s">
        <v>798</v>
      </c>
      <c r="B154" t="s">
        <v>799</v>
      </c>
      <c r="C154">
        <v>0</v>
      </c>
      <c r="D154" t="s">
        <v>2051</v>
      </c>
      <c r="E154" t="s">
        <v>2052</v>
      </c>
      <c r="F154" t="s">
        <v>2467</v>
      </c>
      <c r="G154" t="s">
        <v>2</v>
      </c>
      <c r="H154" t="s">
        <v>798</v>
      </c>
      <c r="I154" t="s">
        <v>2414</v>
      </c>
      <c r="J154" t="s">
        <v>2415</v>
      </c>
    </row>
    <row r="155" spans="1:10" x14ac:dyDescent="0.25">
      <c r="A155" t="s">
        <v>827</v>
      </c>
      <c r="B155" t="s">
        <v>828</v>
      </c>
      <c r="C155">
        <v>0</v>
      </c>
      <c r="D155" t="s">
        <v>2051</v>
      </c>
      <c r="E155" t="s">
        <v>2052</v>
      </c>
      <c r="F155" t="s">
        <v>2461</v>
      </c>
      <c r="G155" t="s">
        <v>810</v>
      </c>
      <c r="H155" t="s">
        <v>827</v>
      </c>
      <c r="I155" t="s">
        <v>2414</v>
      </c>
      <c r="J155" t="s">
        <v>2415</v>
      </c>
    </row>
    <row r="156" spans="1:10" x14ac:dyDescent="0.25">
      <c r="A156" t="s">
        <v>164</v>
      </c>
      <c r="B156" t="s">
        <v>165</v>
      </c>
      <c r="C156">
        <v>0</v>
      </c>
      <c r="D156" t="s">
        <v>2051</v>
      </c>
      <c r="E156" t="s">
        <v>2052</v>
      </c>
      <c r="F156" t="s">
        <v>2446</v>
      </c>
      <c r="G156" t="s">
        <v>127</v>
      </c>
      <c r="H156" t="s">
        <v>164</v>
      </c>
      <c r="I156" t="s">
        <v>2414</v>
      </c>
      <c r="J156" t="s">
        <v>2415</v>
      </c>
    </row>
    <row r="157" spans="1:10" x14ac:dyDescent="0.25">
      <c r="A157" t="s">
        <v>345</v>
      </c>
      <c r="B157" t="s">
        <v>346</v>
      </c>
      <c r="C157">
        <v>0</v>
      </c>
      <c r="D157" t="s">
        <v>2051</v>
      </c>
      <c r="E157" t="s">
        <v>2052</v>
      </c>
      <c r="F157" t="s">
        <v>2488</v>
      </c>
      <c r="G157" t="s">
        <v>344</v>
      </c>
      <c r="H157" t="s">
        <v>345</v>
      </c>
      <c r="I157" t="s">
        <v>2414</v>
      </c>
      <c r="J157" t="s">
        <v>2415</v>
      </c>
    </row>
    <row r="158" spans="1:10" x14ac:dyDescent="0.25">
      <c r="A158" t="s">
        <v>393</v>
      </c>
      <c r="B158" t="s">
        <v>394</v>
      </c>
      <c r="C158">
        <v>0</v>
      </c>
      <c r="D158" t="s">
        <v>2051</v>
      </c>
      <c r="E158" t="s">
        <v>2052</v>
      </c>
      <c r="F158" t="s">
        <v>2489</v>
      </c>
      <c r="G158" t="s">
        <v>395</v>
      </c>
      <c r="H158" t="s">
        <v>393</v>
      </c>
      <c r="I158" t="s">
        <v>2414</v>
      </c>
      <c r="J158" t="s">
        <v>2415</v>
      </c>
    </row>
    <row r="159" spans="1:10" x14ac:dyDescent="0.25">
      <c r="A159" t="s">
        <v>535</v>
      </c>
      <c r="B159" t="s">
        <v>536</v>
      </c>
      <c r="C159">
        <v>0</v>
      </c>
      <c r="D159" t="s">
        <v>2051</v>
      </c>
      <c r="E159" t="s">
        <v>2052</v>
      </c>
      <c r="F159" t="s">
        <v>2432</v>
      </c>
      <c r="G159" t="s">
        <v>522</v>
      </c>
      <c r="H159" t="s">
        <v>535</v>
      </c>
      <c r="I159" t="s">
        <v>2414</v>
      </c>
      <c r="J159" t="s">
        <v>2415</v>
      </c>
    </row>
    <row r="160" spans="1:10" x14ac:dyDescent="0.25">
      <c r="A160" t="s">
        <v>588</v>
      </c>
      <c r="B160" t="s">
        <v>589</v>
      </c>
      <c r="C160">
        <v>0</v>
      </c>
      <c r="D160" t="s">
        <v>2051</v>
      </c>
      <c r="E160" t="s">
        <v>2052</v>
      </c>
      <c r="F160" t="s">
        <v>2458</v>
      </c>
      <c r="G160" t="s">
        <v>558</v>
      </c>
      <c r="H160" t="s">
        <v>588</v>
      </c>
      <c r="I160" t="s">
        <v>2414</v>
      </c>
      <c r="J160" t="s">
        <v>2415</v>
      </c>
    </row>
    <row r="161" spans="1:10" x14ac:dyDescent="0.25">
      <c r="A161" t="s">
        <v>743</v>
      </c>
      <c r="B161" t="s">
        <v>744</v>
      </c>
      <c r="C161">
        <v>0</v>
      </c>
      <c r="D161" t="s">
        <v>2051</v>
      </c>
      <c r="E161" t="s">
        <v>2052</v>
      </c>
      <c r="F161" t="s">
        <v>2462</v>
      </c>
      <c r="G161" t="s">
        <v>208</v>
      </c>
      <c r="H161" t="s">
        <v>743</v>
      </c>
      <c r="I161" t="s">
        <v>2414</v>
      </c>
      <c r="J161" t="s">
        <v>2415</v>
      </c>
    </row>
    <row r="162" spans="1:10" x14ac:dyDescent="0.25">
      <c r="A162" t="s">
        <v>217</v>
      </c>
      <c r="B162" t="s">
        <v>218</v>
      </c>
      <c r="C162">
        <v>0</v>
      </c>
      <c r="D162" t="s">
        <v>2051</v>
      </c>
      <c r="E162" t="s">
        <v>2052</v>
      </c>
      <c r="F162" t="s">
        <v>2490</v>
      </c>
      <c r="G162" t="s">
        <v>219</v>
      </c>
      <c r="H162" t="s">
        <v>217</v>
      </c>
      <c r="I162" t="s">
        <v>2414</v>
      </c>
      <c r="J162" t="s">
        <v>2415</v>
      </c>
    </row>
    <row r="163" spans="1:10" x14ac:dyDescent="0.25">
      <c r="A163" t="s">
        <v>590</v>
      </c>
      <c r="B163" t="s">
        <v>591</v>
      </c>
      <c r="C163">
        <v>0</v>
      </c>
      <c r="D163" t="s">
        <v>2051</v>
      </c>
      <c r="E163" t="s">
        <v>2052</v>
      </c>
      <c r="F163" t="s">
        <v>2458</v>
      </c>
      <c r="G163" t="s">
        <v>558</v>
      </c>
      <c r="H163" t="s">
        <v>590</v>
      </c>
      <c r="I163" t="s">
        <v>2414</v>
      </c>
      <c r="J163" t="s">
        <v>2415</v>
      </c>
    </row>
    <row r="164" spans="1:10" x14ac:dyDescent="0.25">
      <c r="A164" t="s">
        <v>65</v>
      </c>
      <c r="B164" t="s">
        <v>66</v>
      </c>
      <c r="C164">
        <v>0</v>
      </c>
      <c r="D164" t="s">
        <v>2051</v>
      </c>
      <c r="E164" t="s">
        <v>2052</v>
      </c>
      <c r="F164" t="s">
        <v>2491</v>
      </c>
      <c r="G164" t="s">
        <v>67</v>
      </c>
      <c r="H164" t="s">
        <v>65</v>
      </c>
      <c r="I164" t="s">
        <v>2414</v>
      </c>
      <c r="J164" t="s">
        <v>2415</v>
      </c>
    </row>
    <row r="165" spans="1:10" x14ac:dyDescent="0.25">
      <c r="A165" t="s">
        <v>262</v>
      </c>
      <c r="B165" t="s">
        <v>263</v>
      </c>
      <c r="C165">
        <v>0</v>
      </c>
      <c r="D165" t="s">
        <v>2051</v>
      </c>
      <c r="E165" t="s">
        <v>2052</v>
      </c>
      <c r="F165" t="s">
        <v>2492</v>
      </c>
      <c r="G165" t="s">
        <v>264</v>
      </c>
      <c r="H165" t="s">
        <v>262</v>
      </c>
      <c r="I165" t="s">
        <v>2414</v>
      </c>
      <c r="J165" t="s">
        <v>2415</v>
      </c>
    </row>
    <row r="166" spans="1:10" x14ac:dyDescent="0.25">
      <c r="A166" t="s">
        <v>140</v>
      </c>
      <c r="B166" t="s">
        <v>141</v>
      </c>
      <c r="C166">
        <v>0</v>
      </c>
      <c r="D166" t="s">
        <v>2051</v>
      </c>
      <c r="E166" t="s">
        <v>2052</v>
      </c>
      <c r="F166" t="s">
        <v>2446</v>
      </c>
      <c r="G166" t="s">
        <v>127</v>
      </c>
      <c r="H166" t="s">
        <v>140</v>
      </c>
      <c r="I166" t="s">
        <v>2414</v>
      </c>
      <c r="J166" t="s">
        <v>2415</v>
      </c>
    </row>
    <row r="167" spans="1:10" x14ac:dyDescent="0.25">
      <c r="A167" t="s">
        <v>956</v>
      </c>
      <c r="B167" t="s">
        <v>957</v>
      </c>
      <c r="C167">
        <v>0</v>
      </c>
      <c r="D167" t="s">
        <v>2051</v>
      </c>
      <c r="E167" t="s">
        <v>2052</v>
      </c>
      <c r="F167" t="s">
        <v>2424</v>
      </c>
      <c r="G167" t="s">
        <v>943</v>
      </c>
      <c r="H167" t="s">
        <v>956</v>
      </c>
      <c r="I167" t="s">
        <v>2414</v>
      </c>
      <c r="J167" t="s">
        <v>2415</v>
      </c>
    </row>
    <row r="168" spans="1:10" x14ac:dyDescent="0.25">
      <c r="A168" t="s">
        <v>813</v>
      </c>
      <c r="B168" t="s">
        <v>814</v>
      </c>
      <c r="C168">
        <v>0</v>
      </c>
      <c r="D168" t="s">
        <v>2051</v>
      </c>
      <c r="E168" t="s">
        <v>2052</v>
      </c>
      <c r="F168" t="s">
        <v>2461</v>
      </c>
      <c r="G168" t="s">
        <v>810</v>
      </c>
      <c r="H168" t="s">
        <v>813</v>
      </c>
      <c r="I168" t="s">
        <v>2414</v>
      </c>
      <c r="J168" t="s">
        <v>2415</v>
      </c>
    </row>
    <row r="169" spans="1:10" x14ac:dyDescent="0.25">
      <c r="A169" t="s">
        <v>929</v>
      </c>
      <c r="B169" t="s">
        <v>930</v>
      </c>
      <c r="C169">
        <v>0</v>
      </c>
      <c r="D169" t="s">
        <v>2051</v>
      </c>
      <c r="E169" t="s">
        <v>2052</v>
      </c>
      <c r="F169" t="s">
        <v>2448</v>
      </c>
      <c r="G169" t="s">
        <v>928</v>
      </c>
      <c r="H169" t="s">
        <v>929</v>
      </c>
      <c r="I169" t="s">
        <v>2414</v>
      </c>
      <c r="J169" t="s">
        <v>2415</v>
      </c>
    </row>
    <row r="170" spans="1:10" x14ac:dyDescent="0.25">
      <c r="A170" t="s">
        <v>935</v>
      </c>
      <c r="B170" t="s">
        <v>936</v>
      </c>
      <c r="C170">
        <v>0</v>
      </c>
      <c r="D170" t="s">
        <v>2051</v>
      </c>
      <c r="E170" t="s">
        <v>2052</v>
      </c>
      <c r="F170" t="s">
        <v>2448</v>
      </c>
      <c r="G170" t="s">
        <v>928</v>
      </c>
      <c r="H170" t="s">
        <v>935</v>
      </c>
      <c r="I170" t="s">
        <v>2414</v>
      </c>
      <c r="J170" t="s">
        <v>2415</v>
      </c>
    </row>
    <row r="171" spans="1:10" x14ac:dyDescent="0.25">
      <c r="A171" t="s">
        <v>209</v>
      </c>
      <c r="B171" t="s">
        <v>210</v>
      </c>
      <c r="C171">
        <v>0</v>
      </c>
      <c r="D171" t="s">
        <v>2051</v>
      </c>
      <c r="E171" t="s">
        <v>2052</v>
      </c>
      <c r="F171" t="s">
        <v>2452</v>
      </c>
      <c r="G171" t="s">
        <v>188</v>
      </c>
      <c r="H171" t="s">
        <v>209</v>
      </c>
      <c r="I171" t="s">
        <v>2414</v>
      </c>
      <c r="J171" t="s">
        <v>2415</v>
      </c>
    </row>
    <row r="172" spans="1:10" x14ac:dyDescent="0.25">
      <c r="A172" t="s">
        <v>312</v>
      </c>
      <c r="B172" t="s">
        <v>313</v>
      </c>
      <c r="C172">
        <v>0</v>
      </c>
      <c r="D172" t="s">
        <v>2051</v>
      </c>
      <c r="E172" t="s">
        <v>2052</v>
      </c>
      <c r="F172" t="s">
        <v>2436</v>
      </c>
      <c r="G172" t="s">
        <v>194</v>
      </c>
      <c r="H172" t="s">
        <v>312</v>
      </c>
      <c r="I172" t="s">
        <v>2414</v>
      </c>
      <c r="J172" t="s">
        <v>2415</v>
      </c>
    </row>
    <row r="173" spans="1:10" x14ac:dyDescent="0.25">
      <c r="A173" t="s">
        <v>441</v>
      </c>
      <c r="B173" t="s">
        <v>442</v>
      </c>
      <c r="C173">
        <v>0</v>
      </c>
      <c r="D173" t="s">
        <v>2051</v>
      </c>
      <c r="E173" t="s">
        <v>2052</v>
      </c>
      <c r="F173" t="s">
        <v>2493</v>
      </c>
      <c r="G173" t="s">
        <v>440</v>
      </c>
      <c r="H173" t="s">
        <v>441</v>
      </c>
      <c r="I173" t="s">
        <v>2414</v>
      </c>
      <c r="J173" t="s">
        <v>2415</v>
      </c>
    </row>
    <row r="174" spans="1:10" x14ac:dyDescent="0.25">
      <c r="A174" t="s">
        <v>547</v>
      </c>
      <c r="B174" t="s">
        <v>548</v>
      </c>
      <c r="C174">
        <v>0</v>
      </c>
      <c r="D174" t="s">
        <v>2051</v>
      </c>
      <c r="E174" t="s">
        <v>2052</v>
      </c>
      <c r="F174" t="s">
        <v>2423</v>
      </c>
      <c r="G174" t="s">
        <v>539</v>
      </c>
      <c r="H174" t="s">
        <v>547</v>
      </c>
      <c r="I174" t="s">
        <v>2414</v>
      </c>
      <c r="J174" t="s">
        <v>2415</v>
      </c>
    </row>
    <row r="175" spans="1:10" x14ac:dyDescent="0.25">
      <c r="A175" t="s">
        <v>601</v>
      </c>
      <c r="B175" t="s">
        <v>602</v>
      </c>
      <c r="C175">
        <v>0</v>
      </c>
      <c r="D175" t="s">
        <v>2051</v>
      </c>
      <c r="E175" t="s">
        <v>2052</v>
      </c>
      <c r="F175" t="s">
        <v>2447</v>
      </c>
      <c r="G175" t="s">
        <v>596</v>
      </c>
      <c r="H175" t="s">
        <v>601</v>
      </c>
      <c r="I175" t="s">
        <v>2414</v>
      </c>
      <c r="J175" t="s">
        <v>2415</v>
      </c>
    </row>
    <row r="176" spans="1:10" x14ac:dyDescent="0.25">
      <c r="A176" t="s">
        <v>782</v>
      </c>
      <c r="B176" t="s">
        <v>783</v>
      </c>
      <c r="C176">
        <v>0</v>
      </c>
      <c r="D176" t="s">
        <v>2051</v>
      </c>
      <c r="E176" t="s">
        <v>2052</v>
      </c>
      <c r="F176" t="s">
        <v>2465</v>
      </c>
      <c r="G176" t="s">
        <v>781</v>
      </c>
      <c r="H176" t="s">
        <v>782</v>
      </c>
      <c r="I176" t="s">
        <v>2414</v>
      </c>
      <c r="J176" t="s">
        <v>2415</v>
      </c>
    </row>
    <row r="177" spans="1:10" x14ac:dyDescent="0.25">
      <c r="A177" t="s">
        <v>668</v>
      </c>
      <c r="B177" t="s">
        <v>669</v>
      </c>
      <c r="C177">
        <v>0</v>
      </c>
      <c r="D177" t="s">
        <v>2051</v>
      </c>
      <c r="E177" t="s">
        <v>2052</v>
      </c>
      <c r="F177" t="s">
        <v>2494</v>
      </c>
      <c r="G177" t="s">
        <v>670</v>
      </c>
      <c r="H177" t="s">
        <v>668</v>
      </c>
      <c r="I177" t="s">
        <v>2414</v>
      </c>
      <c r="J177" t="s">
        <v>2415</v>
      </c>
    </row>
    <row r="178" spans="1:10" x14ac:dyDescent="0.25">
      <c r="A178" t="s">
        <v>875</v>
      </c>
      <c r="B178" t="s">
        <v>876</v>
      </c>
      <c r="C178">
        <v>0</v>
      </c>
      <c r="D178" t="s">
        <v>2057</v>
      </c>
      <c r="E178" t="s">
        <v>2058</v>
      </c>
      <c r="F178" t="s">
        <v>2439</v>
      </c>
      <c r="G178" t="s">
        <v>834</v>
      </c>
      <c r="H178" t="s">
        <v>875</v>
      </c>
      <c r="I178" t="s">
        <v>2414</v>
      </c>
      <c r="J178" t="s">
        <v>2415</v>
      </c>
    </row>
    <row r="179" spans="1:10" x14ac:dyDescent="0.25">
      <c r="A179" t="s">
        <v>186</v>
      </c>
      <c r="B179" t="s">
        <v>187</v>
      </c>
      <c r="C179">
        <v>0</v>
      </c>
      <c r="D179" t="s">
        <v>2051</v>
      </c>
      <c r="E179" t="s">
        <v>2052</v>
      </c>
      <c r="F179" t="s">
        <v>2452</v>
      </c>
      <c r="G179" t="s">
        <v>188</v>
      </c>
      <c r="H179" t="s">
        <v>186</v>
      </c>
      <c r="I179" t="s">
        <v>2414</v>
      </c>
      <c r="J179" t="s">
        <v>2415</v>
      </c>
    </row>
    <row r="180" spans="1:10" x14ac:dyDescent="0.25">
      <c r="A180" t="s">
        <v>106</v>
      </c>
      <c r="B180" t="s">
        <v>107</v>
      </c>
      <c r="C180">
        <v>0</v>
      </c>
      <c r="D180" t="s">
        <v>2051</v>
      </c>
      <c r="E180" t="s">
        <v>2052</v>
      </c>
      <c r="F180" t="s">
        <v>2495</v>
      </c>
      <c r="G180" t="s">
        <v>108</v>
      </c>
      <c r="H180" t="s">
        <v>106</v>
      </c>
      <c r="I180" t="s">
        <v>2414</v>
      </c>
      <c r="J180" t="s">
        <v>2415</v>
      </c>
    </row>
    <row r="181" spans="1:10" x14ac:dyDescent="0.25">
      <c r="A181" t="s">
        <v>3</v>
      </c>
      <c r="B181" t="s">
        <v>4</v>
      </c>
      <c r="C181">
        <v>0</v>
      </c>
      <c r="D181" t="s">
        <v>2051</v>
      </c>
      <c r="E181" t="s">
        <v>2052</v>
      </c>
      <c r="F181" t="s">
        <v>2453</v>
      </c>
      <c r="G181" t="s">
        <v>5</v>
      </c>
      <c r="H181" t="s">
        <v>3</v>
      </c>
      <c r="I181" t="s">
        <v>2414</v>
      </c>
      <c r="J181" t="s">
        <v>2415</v>
      </c>
    </row>
    <row r="182" spans="1:10" x14ac:dyDescent="0.25">
      <c r="A182" t="s">
        <v>556</v>
      </c>
      <c r="B182" t="s">
        <v>557</v>
      </c>
      <c r="C182">
        <v>0</v>
      </c>
      <c r="D182" t="s">
        <v>2051</v>
      </c>
      <c r="E182" t="s">
        <v>2052</v>
      </c>
      <c r="F182" t="s">
        <v>2458</v>
      </c>
      <c r="G182" t="s">
        <v>558</v>
      </c>
      <c r="H182" t="s">
        <v>556</v>
      </c>
      <c r="I182" t="s">
        <v>2414</v>
      </c>
      <c r="J182" t="s">
        <v>2415</v>
      </c>
    </row>
    <row r="183" spans="1:10" x14ac:dyDescent="0.25">
      <c r="A183" t="s">
        <v>53</v>
      </c>
      <c r="B183" t="s">
        <v>54</v>
      </c>
      <c r="C183">
        <v>0</v>
      </c>
      <c r="D183" t="s">
        <v>2051</v>
      </c>
      <c r="E183" t="s">
        <v>2052</v>
      </c>
      <c r="F183" t="s">
        <v>2496</v>
      </c>
      <c r="G183" t="s">
        <v>55</v>
      </c>
      <c r="H183" t="s">
        <v>53</v>
      </c>
      <c r="I183" t="s">
        <v>2414</v>
      </c>
      <c r="J183" t="s">
        <v>2415</v>
      </c>
    </row>
    <row r="184" spans="1:10" x14ac:dyDescent="0.25">
      <c r="A184" t="s">
        <v>109</v>
      </c>
      <c r="B184" t="s">
        <v>110</v>
      </c>
      <c r="C184">
        <v>0</v>
      </c>
      <c r="D184" t="s">
        <v>2051</v>
      </c>
      <c r="E184" t="s">
        <v>2052</v>
      </c>
      <c r="F184" t="s">
        <v>2497</v>
      </c>
      <c r="G184" t="s">
        <v>111</v>
      </c>
      <c r="H184" t="s">
        <v>109</v>
      </c>
      <c r="I184" t="s">
        <v>2414</v>
      </c>
      <c r="J184" t="s">
        <v>2415</v>
      </c>
    </row>
    <row r="185" spans="1:10" x14ac:dyDescent="0.25">
      <c r="A185" t="s">
        <v>302</v>
      </c>
      <c r="B185" t="s">
        <v>303</v>
      </c>
      <c r="C185">
        <v>0</v>
      </c>
      <c r="D185" t="s">
        <v>2051</v>
      </c>
      <c r="E185" t="s">
        <v>2052</v>
      </c>
      <c r="F185" t="s">
        <v>2484</v>
      </c>
      <c r="G185" t="s">
        <v>269</v>
      </c>
      <c r="H185" t="s">
        <v>302</v>
      </c>
      <c r="I185" t="s">
        <v>2414</v>
      </c>
      <c r="J185" t="s">
        <v>2415</v>
      </c>
    </row>
    <row r="186" spans="1:10" x14ac:dyDescent="0.25">
      <c r="A186" t="s">
        <v>162</v>
      </c>
      <c r="B186" t="s">
        <v>163</v>
      </c>
      <c r="C186">
        <v>0</v>
      </c>
      <c r="D186" t="s">
        <v>2051</v>
      </c>
      <c r="E186" t="s">
        <v>2052</v>
      </c>
      <c r="F186" t="s">
        <v>2437</v>
      </c>
      <c r="G186" t="s">
        <v>124</v>
      </c>
      <c r="H186" t="s">
        <v>162</v>
      </c>
      <c r="I186" t="s">
        <v>2414</v>
      </c>
      <c r="J186" t="s">
        <v>2415</v>
      </c>
    </row>
    <row r="187" spans="1:10" x14ac:dyDescent="0.25">
      <c r="A187" t="s">
        <v>501</v>
      </c>
      <c r="B187" t="s">
        <v>502</v>
      </c>
      <c r="C187">
        <v>0</v>
      </c>
      <c r="D187" t="s">
        <v>2051</v>
      </c>
      <c r="E187" t="s">
        <v>2052</v>
      </c>
      <c r="F187" t="s">
        <v>2449</v>
      </c>
      <c r="G187" t="s">
        <v>449</v>
      </c>
      <c r="H187" t="s">
        <v>501</v>
      </c>
      <c r="I187" t="s">
        <v>2414</v>
      </c>
      <c r="J187" t="s">
        <v>2415</v>
      </c>
    </row>
    <row r="188" spans="1:10" x14ac:dyDescent="0.25">
      <c r="A188" t="s">
        <v>87</v>
      </c>
      <c r="B188" t="s">
        <v>88</v>
      </c>
      <c r="C188">
        <v>0</v>
      </c>
      <c r="D188" t="s">
        <v>2055</v>
      </c>
      <c r="E188" t="s">
        <v>2056</v>
      </c>
      <c r="F188" t="s">
        <v>2498</v>
      </c>
      <c r="G188" t="s">
        <v>89</v>
      </c>
      <c r="H188" t="s">
        <v>87</v>
      </c>
      <c r="I188" t="s">
        <v>2414</v>
      </c>
      <c r="J188" t="s">
        <v>2415</v>
      </c>
    </row>
    <row r="189" spans="1:10" x14ac:dyDescent="0.25">
      <c r="A189" t="s">
        <v>134</v>
      </c>
      <c r="B189" t="s">
        <v>135</v>
      </c>
      <c r="C189">
        <v>0</v>
      </c>
      <c r="D189" t="s">
        <v>2051</v>
      </c>
      <c r="E189" t="s">
        <v>2052</v>
      </c>
      <c r="F189" t="s">
        <v>2499</v>
      </c>
      <c r="G189" t="s">
        <v>133</v>
      </c>
      <c r="H189" t="s">
        <v>134</v>
      </c>
      <c r="I189" t="s">
        <v>2414</v>
      </c>
      <c r="J189" t="s">
        <v>2415</v>
      </c>
    </row>
    <row r="190" spans="1:10" x14ac:dyDescent="0.25">
      <c r="A190" t="s">
        <v>391</v>
      </c>
      <c r="B190" t="s">
        <v>392</v>
      </c>
      <c r="C190">
        <v>0</v>
      </c>
      <c r="D190" t="s">
        <v>2051</v>
      </c>
      <c r="E190" t="s">
        <v>2052</v>
      </c>
      <c r="F190" t="s">
        <v>2431</v>
      </c>
      <c r="G190" t="s">
        <v>379</v>
      </c>
      <c r="H190" t="s">
        <v>391</v>
      </c>
      <c r="I190" t="s">
        <v>2414</v>
      </c>
      <c r="J190" t="s">
        <v>2415</v>
      </c>
    </row>
    <row r="191" spans="1:10" x14ac:dyDescent="0.25">
      <c r="A191" t="s">
        <v>971</v>
      </c>
      <c r="B191" t="s">
        <v>972</v>
      </c>
      <c r="C191">
        <v>0</v>
      </c>
      <c r="D191" t="s">
        <v>2051</v>
      </c>
      <c r="E191" t="s">
        <v>2052</v>
      </c>
      <c r="F191" t="s">
        <v>2500</v>
      </c>
      <c r="G191" t="s">
        <v>970</v>
      </c>
      <c r="H191" t="s">
        <v>971</v>
      </c>
      <c r="I191" t="s">
        <v>2414</v>
      </c>
      <c r="J191" t="s">
        <v>2415</v>
      </c>
    </row>
    <row r="192" spans="1:10" x14ac:dyDescent="0.25">
      <c r="A192" t="s">
        <v>676</v>
      </c>
      <c r="B192" t="s">
        <v>677</v>
      </c>
      <c r="C192">
        <v>0</v>
      </c>
      <c r="D192" t="s">
        <v>2051</v>
      </c>
      <c r="E192" t="s">
        <v>2052</v>
      </c>
      <c r="F192" t="s">
        <v>2501</v>
      </c>
      <c r="G192" t="s">
        <v>678</v>
      </c>
      <c r="H192" t="s">
        <v>676</v>
      </c>
      <c r="I192" t="s">
        <v>2414</v>
      </c>
      <c r="J192" t="s">
        <v>2415</v>
      </c>
    </row>
    <row r="193" spans="1:10" x14ac:dyDescent="0.25">
      <c r="A193" t="s">
        <v>25</v>
      </c>
      <c r="B193" t="s">
        <v>26</v>
      </c>
      <c r="C193">
        <v>0</v>
      </c>
      <c r="D193" t="s">
        <v>2051</v>
      </c>
      <c r="E193" t="s">
        <v>2052</v>
      </c>
      <c r="F193" t="s">
        <v>2487</v>
      </c>
      <c r="G193" t="s">
        <v>10</v>
      </c>
      <c r="H193" t="s">
        <v>25</v>
      </c>
      <c r="I193" t="s">
        <v>2414</v>
      </c>
      <c r="J193" t="s">
        <v>2415</v>
      </c>
    </row>
    <row r="194" spans="1:10" x14ac:dyDescent="0.25">
      <c r="A194" t="s">
        <v>575</v>
      </c>
      <c r="B194" t="s">
        <v>576</v>
      </c>
      <c r="C194">
        <v>0</v>
      </c>
      <c r="D194" t="s">
        <v>2051</v>
      </c>
      <c r="E194" t="s">
        <v>2052</v>
      </c>
      <c r="F194" t="s">
        <v>2458</v>
      </c>
      <c r="G194" t="s">
        <v>558</v>
      </c>
      <c r="H194" t="s">
        <v>575</v>
      </c>
      <c r="I194" t="s">
        <v>2414</v>
      </c>
      <c r="J194" t="s">
        <v>2415</v>
      </c>
    </row>
    <row r="195" spans="1:10" x14ac:dyDescent="0.25">
      <c r="A195" t="s">
        <v>865</v>
      </c>
      <c r="B195" t="s">
        <v>866</v>
      </c>
      <c r="C195">
        <v>0</v>
      </c>
      <c r="D195" t="s">
        <v>2051</v>
      </c>
      <c r="E195" t="s">
        <v>2052</v>
      </c>
      <c r="F195" t="s">
        <v>2502</v>
      </c>
      <c r="G195" t="s">
        <v>867</v>
      </c>
      <c r="H195" t="s">
        <v>865</v>
      </c>
      <c r="I195" t="s">
        <v>2414</v>
      </c>
      <c r="J195" t="s">
        <v>2415</v>
      </c>
    </row>
    <row r="196" spans="1:10" x14ac:dyDescent="0.25">
      <c r="A196" t="s">
        <v>241</v>
      </c>
      <c r="B196" t="s">
        <v>242</v>
      </c>
      <c r="C196">
        <v>0</v>
      </c>
      <c r="D196" t="s">
        <v>2051</v>
      </c>
      <c r="E196" t="s">
        <v>2052</v>
      </c>
      <c r="F196" t="s">
        <v>2463</v>
      </c>
      <c r="G196" t="s">
        <v>183</v>
      </c>
      <c r="H196" t="s">
        <v>241</v>
      </c>
      <c r="I196" t="s">
        <v>2414</v>
      </c>
      <c r="J196" t="s">
        <v>2415</v>
      </c>
    </row>
    <row r="197" spans="1:10" x14ac:dyDescent="0.25">
      <c r="A197" t="s">
        <v>253</v>
      </c>
      <c r="B197" t="s">
        <v>254</v>
      </c>
      <c r="C197">
        <v>0</v>
      </c>
      <c r="D197" t="s">
        <v>2051</v>
      </c>
      <c r="E197" t="s">
        <v>2052</v>
      </c>
      <c r="F197" t="s">
        <v>2503</v>
      </c>
      <c r="G197" t="s">
        <v>255</v>
      </c>
      <c r="H197" t="s">
        <v>253</v>
      </c>
      <c r="I197" t="s">
        <v>2414</v>
      </c>
      <c r="J197" t="s">
        <v>2415</v>
      </c>
    </row>
    <row r="198" spans="1:10" x14ac:dyDescent="0.25">
      <c r="A198" t="s">
        <v>211</v>
      </c>
      <c r="B198" t="s">
        <v>212</v>
      </c>
      <c r="C198">
        <v>0</v>
      </c>
      <c r="D198" t="s">
        <v>2051</v>
      </c>
      <c r="E198" t="s">
        <v>2052</v>
      </c>
      <c r="F198" t="s">
        <v>2452</v>
      </c>
      <c r="G198" t="s">
        <v>188</v>
      </c>
      <c r="H198" t="s">
        <v>211</v>
      </c>
      <c r="I198" t="s">
        <v>2414</v>
      </c>
      <c r="J198" t="s">
        <v>2415</v>
      </c>
    </row>
    <row r="199" spans="1:10" x14ac:dyDescent="0.25">
      <c r="A199" t="s">
        <v>294</v>
      </c>
      <c r="B199" t="s">
        <v>295</v>
      </c>
      <c r="C199">
        <v>0</v>
      </c>
      <c r="D199" t="s">
        <v>2051</v>
      </c>
      <c r="E199" t="s">
        <v>2052</v>
      </c>
      <c r="F199" t="s">
        <v>2484</v>
      </c>
      <c r="G199" t="s">
        <v>269</v>
      </c>
      <c r="H199" t="s">
        <v>294</v>
      </c>
      <c r="I199" t="s">
        <v>2414</v>
      </c>
      <c r="J199" t="s">
        <v>2415</v>
      </c>
    </row>
    <row r="200" spans="1:10" x14ac:dyDescent="0.25">
      <c r="A200" t="s">
        <v>461</v>
      </c>
      <c r="B200" t="s">
        <v>462</v>
      </c>
      <c r="C200">
        <v>0</v>
      </c>
      <c r="D200" t="s">
        <v>2051</v>
      </c>
      <c r="E200" t="s">
        <v>2052</v>
      </c>
      <c r="F200" t="s">
        <v>2422</v>
      </c>
      <c r="G200" t="s">
        <v>456</v>
      </c>
      <c r="H200" t="s">
        <v>461</v>
      </c>
      <c r="I200" t="s">
        <v>2414</v>
      </c>
      <c r="J200" t="s">
        <v>2415</v>
      </c>
    </row>
    <row r="201" spans="1:10" x14ac:dyDescent="0.25">
      <c r="A201" t="s">
        <v>23</v>
      </c>
      <c r="B201" t="s">
        <v>24</v>
      </c>
      <c r="C201">
        <v>0</v>
      </c>
      <c r="D201" t="s">
        <v>2051</v>
      </c>
      <c r="E201" t="s">
        <v>2052</v>
      </c>
      <c r="F201" t="s">
        <v>2487</v>
      </c>
      <c r="G201" t="s">
        <v>10</v>
      </c>
      <c r="H201" t="s">
        <v>23</v>
      </c>
      <c r="I201" t="s">
        <v>2414</v>
      </c>
      <c r="J201" t="s">
        <v>2415</v>
      </c>
    </row>
    <row r="202" spans="1:10" x14ac:dyDescent="0.25">
      <c r="A202" t="s">
        <v>327</v>
      </c>
      <c r="B202" t="s">
        <v>328</v>
      </c>
      <c r="C202">
        <v>0</v>
      </c>
      <c r="D202" t="s">
        <v>2051</v>
      </c>
      <c r="E202" t="s">
        <v>2052</v>
      </c>
      <c r="F202" t="s">
        <v>2462</v>
      </c>
      <c r="G202" t="s">
        <v>208</v>
      </c>
      <c r="H202" t="s">
        <v>327</v>
      </c>
      <c r="I202" t="s">
        <v>2414</v>
      </c>
      <c r="J202" t="s">
        <v>2415</v>
      </c>
    </row>
    <row r="203" spans="1:10" x14ac:dyDescent="0.25">
      <c r="A203" t="s">
        <v>380</v>
      </c>
      <c r="B203" t="s">
        <v>381</v>
      </c>
      <c r="C203">
        <v>0</v>
      </c>
      <c r="D203" t="s">
        <v>2051</v>
      </c>
      <c r="E203" t="s">
        <v>2052</v>
      </c>
      <c r="F203" t="s">
        <v>2431</v>
      </c>
      <c r="G203" t="s">
        <v>379</v>
      </c>
      <c r="H203" t="s">
        <v>380</v>
      </c>
      <c r="I203" t="s">
        <v>2414</v>
      </c>
      <c r="J203" t="s">
        <v>2415</v>
      </c>
    </row>
    <row r="204" spans="1:10" x14ac:dyDescent="0.25">
      <c r="A204" t="s">
        <v>406</v>
      </c>
      <c r="B204" t="s">
        <v>407</v>
      </c>
      <c r="C204">
        <v>0</v>
      </c>
      <c r="D204" t="s">
        <v>2051</v>
      </c>
      <c r="E204" t="s">
        <v>2052</v>
      </c>
      <c r="F204" t="s">
        <v>2417</v>
      </c>
      <c r="G204" t="s">
        <v>260</v>
      </c>
      <c r="H204" t="s">
        <v>406</v>
      </c>
      <c r="I204" t="s">
        <v>2414</v>
      </c>
      <c r="J204" t="s">
        <v>2415</v>
      </c>
    </row>
    <row r="205" spans="1:10" x14ac:dyDescent="0.25">
      <c r="A205" t="s">
        <v>751</v>
      </c>
      <c r="B205" t="s">
        <v>752</v>
      </c>
      <c r="C205">
        <v>0</v>
      </c>
      <c r="D205" t="s">
        <v>2051</v>
      </c>
      <c r="E205" t="s">
        <v>2052</v>
      </c>
      <c r="F205" t="s">
        <v>2467</v>
      </c>
      <c r="G205" t="s">
        <v>2</v>
      </c>
      <c r="H205" t="s">
        <v>751</v>
      </c>
      <c r="I205" t="s">
        <v>2414</v>
      </c>
      <c r="J205" t="s">
        <v>2415</v>
      </c>
    </row>
    <row r="206" spans="1:10" x14ac:dyDescent="0.25">
      <c r="A206" t="s">
        <v>39</v>
      </c>
      <c r="B206" t="s">
        <v>40</v>
      </c>
      <c r="C206">
        <v>0</v>
      </c>
      <c r="D206" t="s">
        <v>2051</v>
      </c>
      <c r="E206" t="s">
        <v>2052</v>
      </c>
      <c r="F206" t="s">
        <v>2504</v>
      </c>
      <c r="G206" t="s">
        <v>41</v>
      </c>
      <c r="H206" t="s">
        <v>39</v>
      </c>
      <c r="I206" t="s">
        <v>2414</v>
      </c>
      <c r="J206" t="s">
        <v>2415</v>
      </c>
    </row>
    <row r="207" spans="1:10" x14ac:dyDescent="0.25">
      <c r="A207" t="s">
        <v>563</v>
      </c>
      <c r="B207" t="s">
        <v>564</v>
      </c>
      <c r="C207">
        <v>0</v>
      </c>
      <c r="D207" t="s">
        <v>2051</v>
      </c>
      <c r="E207" t="s">
        <v>2052</v>
      </c>
      <c r="F207" t="s">
        <v>2505</v>
      </c>
      <c r="G207" t="s">
        <v>565</v>
      </c>
      <c r="H207" t="s">
        <v>563</v>
      </c>
      <c r="I207" t="s">
        <v>2414</v>
      </c>
      <c r="J207" t="s">
        <v>2415</v>
      </c>
    </row>
    <row r="208" spans="1:10" x14ac:dyDescent="0.25">
      <c r="A208" t="s">
        <v>514</v>
      </c>
      <c r="B208" t="s">
        <v>515</v>
      </c>
      <c r="C208">
        <v>0</v>
      </c>
      <c r="D208" t="s">
        <v>2051</v>
      </c>
      <c r="E208" t="s">
        <v>2052</v>
      </c>
      <c r="F208" t="s">
        <v>2450</v>
      </c>
      <c r="G208" t="s">
        <v>513</v>
      </c>
      <c r="H208" t="s">
        <v>514</v>
      </c>
      <c r="I208" t="s">
        <v>2414</v>
      </c>
      <c r="J208" t="s">
        <v>2415</v>
      </c>
    </row>
    <row r="209" spans="1:10" x14ac:dyDescent="0.25">
      <c r="A209" t="s">
        <v>804</v>
      </c>
      <c r="B209" t="s">
        <v>805</v>
      </c>
      <c r="C209">
        <v>0</v>
      </c>
      <c r="D209" t="s">
        <v>2051</v>
      </c>
      <c r="E209" t="s">
        <v>2052</v>
      </c>
      <c r="F209" t="s">
        <v>2465</v>
      </c>
      <c r="G209" t="s">
        <v>781</v>
      </c>
      <c r="H209" t="s">
        <v>804</v>
      </c>
      <c r="I209" t="s">
        <v>2414</v>
      </c>
      <c r="J209" t="s">
        <v>2415</v>
      </c>
    </row>
    <row r="210" spans="1:10" x14ac:dyDescent="0.25">
      <c r="A210" t="s">
        <v>688</v>
      </c>
      <c r="B210" t="s">
        <v>689</v>
      </c>
      <c r="C210">
        <v>0</v>
      </c>
      <c r="D210" t="s">
        <v>2057</v>
      </c>
      <c r="E210" t="s">
        <v>2058</v>
      </c>
      <c r="F210" t="s">
        <v>2506</v>
      </c>
      <c r="G210" t="s">
        <v>690</v>
      </c>
      <c r="H210" t="s">
        <v>688</v>
      </c>
      <c r="I210" t="s">
        <v>2414</v>
      </c>
      <c r="J210" t="s">
        <v>2415</v>
      </c>
    </row>
    <row r="211" spans="1:10" x14ac:dyDescent="0.25">
      <c r="A211" t="s">
        <v>889</v>
      </c>
      <c r="B211" t="s">
        <v>890</v>
      </c>
      <c r="C211">
        <v>0</v>
      </c>
      <c r="D211" t="s">
        <v>2051</v>
      </c>
      <c r="E211" t="s">
        <v>2052</v>
      </c>
      <c r="F211" t="s">
        <v>2507</v>
      </c>
      <c r="G211" t="s">
        <v>891</v>
      </c>
      <c r="H211" t="s">
        <v>889</v>
      </c>
      <c r="I211" t="s">
        <v>2414</v>
      </c>
      <c r="J211" t="s">
        <v>2415</v>
      </c>
    </row>
    <row r="212" spans="1:10" x14ac:dyDescent="0.25">
      <c r="A212" t="s">
        <v>155</v>
      </c>
      <c r="B212" t="s">
        <v>156</v>
      </c>
      <c r="C212">
        <v>0</v>
      </c>
      <c r="D212" t="s">
        <v>2051</v>
      </c>
      <c r="E212" t="s">
        <v>2052</v>
      </c>
      <c r="F212" t="s">
        <v>2508</v>
      </c>
      <c r="G212" t="s">
        <v>157</v>
      </c>
      <c r="H212" t="s">
        <v>155</v>
      </c>
      <c r="I212" t="s">
        <v>2414</v>
      </c>
      <c r="J212" t="s">
        <v>2415</v>
      </c>
    </row>
    <row r="213" spans="1:10" x14ac:dyDescent="0.25">
      <c r="A213" t="s">
        <v>384</v>
      </c>
      <c r="B213" t="s">
        <v>385</v>
      </c>
      <c r="C213">
        <v>0</v>
      </c>
      <c r="D213" t="s">
        <v>2051</v>
      </c>
      <c r="E213" t="s">
        <v>2052</v>
      </c>
      <c r="F213" t="s">
        <v>2431</v>
      </c>
      <c r="G213" t="s">
        <v>379</v>
      </c>
      <c r="H213" t="s">
        <v>384</v>
      </c>
      <c r="I213" t="s">
        <v>2414</v>
      </c>
      <c r="J213" t="s">
        <v>2415</v>
      </c>
    </row>
    <row r="214" spans="1:10" x14ac:dyDescent="0.25">
      <c r="A214" t="s">
        <v>531</v>
      </c>
      <c r="B214" t="s">
        <v>532</v>
      </c>
      <c r="C214">
        <v>0</v>
      </c>
      <c r="D214" t="s">
        <v>2051</v>
      </c>
      <c r="E214" t="s">
        <v>2052</v>
      </c>
      <c r="F214" t="s">
        <v>2432</v>
      </c>
      <c r="G214" t="s">
        <v>522</v>
      </c>
      <c r="H214" t="s">
        <v>531</v>
      </c>
      <c r="I214" t="s">
        <v>2414</v>
      </c>
      <c r="J214" t="s">
        <v>2415</v>
      </c>
    </row>
    <row r="215" spans="1:10" x14ac:dyDescent="0.25">
      <c r="A215" t="s">
        <v>671</v>
      </c>
      <c r="B215" t="s">
        <v>672</v>
      </c>
      <c r="C215">
        <v>0</v>
      </c>
      <c r="D215" t="s">
        <v>2051</v>
      </c>
      <c r="E215" t="s">
        <v>2052</v>
      </c>
      <c r="F215" t="s">
        <v>2509</v>
      </c>
      <c r="G215" t="s">
        <v>673</v>
      </c>
      <c r="H215" t="s">
        <v>671</v>
      </c>
      <c r="I215" t="s">
        <v>2414</v>
      </c>
      <c r="J215" t="s">
        <v>2415</v>
      </c>
    </row>
    <row r="216" spans="1:10" x14ac:dyDescent="0.25">
      <c r="A216" t="s">
        <v>745</v>
      </c>
      <c r="B216" t="s">
        <v>746</v>
      </c>
      <c r="C216">
        <v>0</v>
      </c>
      <c r="D216" t="s">
        <v>2051</v>
      </c>
      <c r="E216" t="s">
        <v>2052</v>
      </c>
      <c r="F216" t="s">
        <v>2462</v>
      </c>
      <c r="G216" t="s">
        <v>208</v>
      </c>
      <c r="H216" t="s">
        <v>745</v>
      </c>
      <c r="I216" t="s">
        <v>2414</v>
      </c>
      <c r="J216" t="s">
        <v>2415</v>
      </c>
    </row>
    <row r="217" spans="1:10" x14ac:dyDescent="0.25">
      <c r="A217" t="s">
        <v>923</v>
      </c>
      <c r="B217" t="s">
        <v>924</v>
      </c>
      <c r="C217">
        <v>0</v>
      </c>
      <c r="D217" t="s">
        <v>2051</v>
      </c>
      <c r="E217" t="s">
        <v>2052</v>
      </c>
      <c r="F217" t="s">
        <v>2510</v>
      </c>
      <c r="G217" t="s">
        <v>925</v>
      </c>
      <c r="H217" t="s">
        <v>923</v>
      </c>
      <c r="I217" t="s">
        <v>2414</v>
      </c>
      <c r="J217" t="s">
        <v>2415</v>
      </c>
    </row>
    <row r="218" spans="1:10" x14ac:dyDescent="0.25">
      <c r="A218" t="s">
        <v>913</v>
      </c>
      <c r="B218" t="s">
        <v>914</v>
      </c>
      <c r="C218">
        <v>0</v>
      </c>
      <c r="D218" t="s">
        <v>2051</v>
      </c>
      <c r="E218" t="s">
        <v>2052</v>
      </c>
      <c r="F218" t="s">
        <v>2467</v>
      </c>
      <c r="G218" t="s">
        <v>2</v>
      </c>
      <c r="H218" t="s">
        <v>913</v>
      </c>
      <c r="I218" t="s">
        <v>2414</v>
      </c>
      <c r="J218" t="s">
        <v>2415</v>
      </c>
    </row>
    <row r="219" spans="1:10" x14ac:dyDescent="0.25">
      <c r="A219" t="s">
        <v>761</v>
      </c>
      <c r="B219" t="s">
        <v>762</v>
      </c>
      <c r="C219">
        <v>0</v>
      </c>
      <c r="D219" t="s">
        <v>2051</v>
      </c>
      <c r="E219" t="s">
        <v>2052</v>
      </c>
      <c r="F219" t="s">
        <v>2456</v>
      </c>
      <c r="G219" t="s">
        <v>274</v>
      </c>
      <c r="H219" t="s">
        <v>761</v>
      </c>
      <c r="I219" t="s">
        <v>2414</v>
      </c>
      <c r="J219" t="s">
        <v>2415</v>
      </c>
    </row>
    <row r="220" spans="1:10" x14ac:dyDescent="0.25">
      <c r="A220" t="s">
        <v>883</v>
      </c>
      <c r="B220" t="s">
        <v>884</v>
      </c>
      <c r="C220">
        <v>0</v>
      </c>
      <c r="D220" t="s">
        <v>2057</v>
      </c>
      <c r="E220" t="s">
        <v>2058</v>
      </c>
      <c r="F220" t="s">
        <v>2474</v>
      </c>
      <c r="G220" t="s">
        <v>837</v>
      </c>
      <c r="H220" t="s">
        <v>883</v>
      </c>
      <c r="I220" t="s">
        <v>2414</v>
      </c>
      <c r="J220" t="s">
        <v>2415</v>
      </c>
    </row>
    <row r="221" spans="1:10" x14ac:dyDescent="0.25">
      <c r="A221" t="s">
        <v>898</v>
      </c>
      <c r="B221" t="s">
        <v>899</v>
      </c>
      <c r="C221">
        <v>0</v>
      </c>
      <c r="D221" t="s">
        <v>2051</v>
      </c>
      <c r="E221" t="s">
        <v>2052</v>
      </c>
      <c r="F221" t="s">
        <v>2511</v>
      </c>
      <c r="G221" t="s">
        <v>900</v>
      </c>
      <c r="H221" t="s">
        <v>898</v>
      </c>
      <c r="I221" t="s">
        <v>2414</v>
      </c>
      <c r="J221" t="s">
        <v>2415</v>
      </c>
    </row>
    <row r="222" spans="1:10" x14ac:dyDescent="0.25">
      <c r="A222" t="s">
        <v>901</v>
      </c>
      <c r="B222" t="s">
        <v>902</v>
      </c>
      <c r="C222">
        <v>0</v>
      </c>
      <c r="D222" t="s">
        <v>2055</v>
      </c>
      <c r="E222" t="s">
        <v>2056</v>
      </c>
      <c r="F222" t="s">
        <v>2512</v>
      </c>
      <c r="G222" t="s">
        <v>903</v>
      </c>
      <c r="H222" t="s">
        <v>901</v>
      </c>
      <c r="I222" t="s">
        <v>2414</v>
      </c>
      <c r="J222" t="s">
        <v>2415</v>
      </c>
    </row>
    <row r="223" spans="1:10" x14ac:dyDescent="0.25">
      <c r="A223" t="s">
        <v>275</v>
      </c>
      <c r="B223" t="s">
        <v>276</v>
      </c>
      <c r="C223">
        <v>0</v>
      </c>
      <c r="D223" t="s">
        <v>2051</v>
      </c>
      <c r="E223" t="s">
        <v>2052</v>
      </c>
      <c r="F223" t="s">
        <v>2484</v>
      </c>
      <c r="G223" t="s">
        <v>269</v>
      </c>
      <c r="H223" t="s">
        <v>275</v>
      </c>
      <c r="I223" t="s">
        <v>2414</v>
      </c>
      <c r="J223" t="s">
        <v>2415</v>
      </c>
    </row>
    <row r="224" spans="1:10" x14ac:dyDescent="0.25">
      <c r="A224" t="s">
        <v>122</v>
      </c>
      <c r="B224" t="s">
        <v>123</v>
      </c>
      <c r="C224">
        <v>0</v>
      </c>
      <c r="D224" t="s">
        <v>2051</v>
      </c>
      <c r="E224" t="s">
        <v>2052</v>
      </c>
      <c r="F224" t="s">
        <v>2437</v>
      </c>
      <c r="G224" t="s">
        <v>124</v>
      </c>
      <c r="H224" t="s">
        <v>122</v>
      </c>
      <c r="I224" t="s">
        <v>2414</v>
      </c>
      <c r="J224" t="s">
        <v>2415</v>
      </c>
    </row>
    <row r="225" spans="1:10" x14ac:dyDescent="0.25">
      <c r="A225" t="s">
        <v>374</v>
      </c>
      <c r="B225" t="s">
        <v>375</v>
      </c>
      <c r="C225">
        <v>0</v>
      </c>
      <c r="D225" t="s">
        <v>2051</v>
      </c>
      <c r="E225" t="s">
        <v>2052</v>
      </c>
      <c r="F225" t="s">
        <v>2513</v>
      </c>
      <c r="G225" t="s">
        <v>376</v>
      </c>
      <c r="H225" t="s">
        <v>374</v>
      </c>
      <c r="I225" t="s">
        <v>2414</v>
      </c>
      <c r="J225" t="s">
        <v>2415</v>
      </c>
    </row>
    <row r="226" spans="1:10" x14ac:dyDescent="0.25">
      <c r="A226" t="s">
        <v>404</v>
      </c>
      <c r="B226" t="s">
        <v>405</v>
      </c>
      <c r="C226">
        <v>0</v>
      </c>
      <c r="D226" t="s">
        <v>2051</v>
      </c>
      <c r="E226" t="s">
        <v>2052</v>
      </c>
      <c r="F226" t="s">
        <v>2417</v>
      </c>
      <c r="G226" t="s">
        <v>260</v>
      </c>
      <c r="H226" t="s">
        <v>404</v>
      </c>
      <c r="I226" t="s">
        <v>2414</v>
      </c>
      <c r="J226" t="s">
        <v>2415</v>
      </c>
    </row>
    <row r="227" spans="1:10" x14ac:dyDescent="0.25">
      <c r="A227" t="s">
        <v>950</v>
      </c>
      <c r="B227" t="s">
        <v>951</v>
      </c>
      <c r="C227">
        <v>0</v>
      </c>
      <c r="D227" t="s">
        <v>2051</v>
      </c>
      <c r="E227" t="s">
        <v>2052</v>
      </c>
      <c r="F227" t="s">
        <v>2424</v>
      </c>
      <c r="G227" t="s">
        <v>943</v>
      </c>
      <c r="H227" t="s">
        <v>950</v>
      </c>
      <c r="I227" t="s">
        <v>2414</v>
      </c>
      <c r="J227" t="s">
        <v>2415</v>
      </c>
    </row>
    <row r="228" spans="1:10" x14ac:dyDescent="0.25">
      <c r="A228" t="s">
        <v>887</v>
      </c>
      <c r="B228" t="s">
        <v>888</v>
      </c>
      <c r="C228">
        <v>0</v>
      </c>
      <c r="D228" t="s">
        <v>2051</v>
      </c>
      <c r="E228" t="s">
        <v>2052</v>
      </c>
      <c r="F228" t="s">
        <v>2461</v>
      </c>
      <c r="G228" t="s">
        <v>810</v>
      </c>
      <c r="H228" t="s">
        <v>887</v>
      </c>
      <c r="I228" t="s">
        <v>2414</v>
      </c>
      <c r="J228" t="s">
        <v>2415</v>
      </c>
    </row>
    <row r="229" spans="1:10" x14ac:dyDescent="0.25">
      <c r="A229" t="s">
        <v>213</v>
      </c>
      <c r="B229" t="s">
        <v>214</v>
      </c>
      <c r="C229">
        <v>0</v>
      </c>
      <c r="D229" t="s">
        <v>2051</v>
      </c>
      <c r="E229" t="s">
        <v>2052</v>
      </c>
      <c r="F229" t="s">
        <v>2452</v>
      </c>
      <c r="G229" t="s">
        <v>188</v>
      </c>
      <c r="H229" t="s">
        <v>213</v>
      </c>
      <c r="I229" t="s">
        <v>2414</v>
      </c>
      <c r="J229" t="s">
        <v>2415</v>
      </c>
    </row>
    <row r="230" spans="1:10" x14ac:dyDescent="0.25">
      <c r="A230" t="s">
        <v>29</v>
      </c>
      <c r="B230" t="s">
        <v>30</v>
      </c>
      <c r="C230">
        <v>0</v>
      </c>
      <c r="D230" t="s">
        <v>2051</v>
      </c>
      <c r="E230" t="s">
        <v>2052</v>
      </c>
      <c r="F230" t="s">
        <v>2487</v>
      </c>
      <c r="G230" t="s">
        <v>10</v>
      </c>
      <c r="H230" t="s">
        <v>29</v>
      </c>
      <c r="I230" t="s">
        <v>2414</v>
      </c>
      <c r="J230" t="s">
        <v>2415</v>
      </c>
    </row>
    <row r="231" spans="1:10" x14ac:dyDescent="0.25">
      <c r="A231" t="s">
        <v>168</v>
      </c>
      <c r="B231" t="s">
        <v>169</v>
      </c>
      <c r="C231">
        <v>0</v>
      </c>
      <c r="D231" t="s">
        <v>2051</v>
      </c>
      <c r="E231" t="s">
        <v>2052</v>
      </c>
      <c r="F231" t="s">
        <v>2446</v>
      </c>
      <c r="G231" t="s">
        <v>127</v>
      </c>
      <c r="H231" t="s">
        <v>168</v>
      </c>
      <c r="I231" t="s">
        <v>2414</v>
      </c>
      <c r="J231" t="s">
        <v>2415</v>
      </c>
    </row>
    <row r="232" spans="1:10" x14ac:dyDescent="0.25">
      <c r="A232" t="s">
        <v>737</v>
      </c>
      <c r="B232" t="s">
        <v>738</v>
      </c>
      <c r="C232">
        <v>0</v>
      </c>
      <c r="D232" t="s">
        <v>2051</v>
      </c>
      <c r="E232" t="s">
        <v>2052</v>
      </c>
      <c r="F232" t="s">
        <v>2462</v>
      </c>
      <c r="G232" t="s">
        <v>208</v>
      </c>
      <c r="H232" t="s">
        <v>737</v>
      </c>
      <c r="I232" t="s">
        <v>2414</v>
      </c>
      <c r="J232" t="s">
        <v>2415</v>
      </c>
    </row>
    <row r="233" spans="1:10" x14ac:dyDescent="0.25">
      <c r="A233" t="s">
        <v>239</v>
      </c>
      <c r="B233" t="s">
        <v>240</v>
      </c>
      <c r="C233">
        <v>0</v>
      </c>
      <c r="D233" t="s">
        <v>2051</v>
      </c>
      <c r="E233" t="s">
        <v>2052</v>
      </c>
      <c r="F233" t="s">
        <v>2463</v>
      </c>
      <c r="G233" t="s">
        <v>183</v>
      </c>
      <c r="H233" t="s">
        <v>239</v>
      </c>
      <c r="I233" t="s">
        <v>2414</v>
      </c>
      <c r="J233" t="s">
        <v>2415</v>
      </c>
    </row>
    <row r="234" spans="1:10" x14ac:dyDescent="0.25">
      <c r="A234" t="s">
        <v>62</v>
      </c>
      <c r="B234" t="s">
        <v>63</v>
      </c>
      <c r="C234">
        <v>0</v>
      </c>
      <c r="D234" t="s">
        <v>2055</v>
      </c>
      <c r="E234" t="s">
        <v>2056</v>
      </c>
      <c r="F234" t="s">
        <v>2514</v>
      </c>
      <c r="G234" t="s">
        <v>64</v>
      </c>
      <c r="H234" t="s">
        <v>62</v>
      </c>
      <c r="I234" t="s">
        <v>2414</v>
      </c>
      <c r="J234" t="s">
        <v>2415</v>
      </c>
    </row>
    <row r="235" spans="1:10" x14ac:dyDescent="0.25">
      <c r="A235" t="s">
        <v>288</v>
      </c>
      <c r="B235" t="s">
        <v>289</v>
      </c>
      <c r="C235">
        <v>0</v>
      </c>
      <c r="D235" t="s">
        <v>2051</v>
      </c>
      <c r="E235" t="s">
        <v>2052</v>
      </c>
      <c r="F235" t="s">
        <v>2484</v>
      </c>
      <c r="G235" t="s">
        <v>269</v>
      </c>
      <c r="H235" t="s">
        <v>288</v>
      </c>
      <c r="I235" t="s">
        <v>2414</v>
      </c>
      <c r="J235" t="s">
        <v>2415</v>
      </c>
    </row>
    <row r="236" spans="1:10" x14ac:dyDescent="0.25">
      <c r="A236" t="s">
        <v>304</v>
      </c>
      <c r="B236" t="s">
        <v>305</v>
      </c>
      <c r="C236">
        <v>0</v>
      </c>
      <c r="D236" t="s">
        <v>2051</v>
      </c>
      <c r="E236" t="s">
        <v>2052</v>
      </c>
      <c r="F236" t="s">
        <v>2492</v>
      </c>
      <c r="G236" t="s">
        <v>264</v>
      </c>
      <c r="H236" t="s">
        <v>304</v>
      </c>
      <c r="I236" t="s">
        <v>2414</v>
      </c>
      <c r="J236" t="s">
        <v>2415</v>
      </c>
    </row>
    <row r="237" spans="1:10" x14ac:dyDescent="0.25">
      <c r="A237" t="s">
        <v>176</v>
      </c>
      <c r="B237" t="s">
        <v>177</v>
      </c>
      <c r="C237">
        <v>0</v>
      </c>
      <c r="D237" t="s">
        <v>2051</v>
      </c>
      <c r="E237" t="s">
        <v>2052</v>
      </c>
      <c r="F237" t="s">
        <v>2446</v>
      </c>
      <c r="G237" t="s">
        <v>127</v>
      </c>
      <c r="H237" t="s">
        <v>176</v>
      </c>
      <c r="I237" t="s">
        <v>2414</v>
      </c>
      <c r="J237" t="s">
        <v>2415</v>
      </c>
    </row>
    <row r="238" spans="1:10" x14ac:dyDescent="0.25">
      <c r="A238" t="s">
        <v>131</v>
      </c>
      <c r="B238" t="s">
        <v>132</v>
      </c>
      <c r="C238">
        <v>0</v>
      </c>
      <c r="D238" t="s">
        <v>2051</v>
      </c>
      <c r="E238" t="s">
        <v>2052</v>
      </c>
      <c r="F238" t="s">
        <v>2499</v>
      </c>
      <c r="G238" t="s">
        <v>133</v>
      </c>
      <c r="H238" t="s">
        <v>131</v>
      </c>
      <c r="I238" t="s">
        <v>2414</v>
      </c>
      <c r="J238" t="s">
        <v>2415</v>
      </c>
    </row>
    <row r="239" spans="1:10" x14ac:dyDescent="0.25">
      <c r="A239" t="s">
        <v>428</v>
      </c>
      <c r="B239" t="s">
        <v>429</v>
      </c>
      <c r="C239">
        <v>0</v>
      </c>
      <c r="D239" t="s">
        <v>2051</v>
      </c>
      <c r="E239" t="s">
        <v>2052</v>
      </c>
      <c r="F239" t="s">
        <v>2417</v>
      </c>
      <c r="G239" t="s">
        <v>260</v>
      </c>
      <c r="H239" t="s">
        <v>428</v>
      </c>
      <c r="I239" t="s">
        <v>2414</v>
      </c>
      <c r="J239" t="s">
        <v>2415</v>
      </c>
    </row>
    <row r="240" spans="1:10" x14ac:dyDescent="0.25">
      <c r="A240" t="s">
        <v>618</v>
      </c>
      <c r="B240" t="s">
        <v>619</v>
      </c>
      <c r="C240">
        <v>0</v>
      </c>
      <c r="D240" t="s">
        <v>2051</v>
      </c>
      <c r="E240" t="s">
        <v>2052</v>
      </c>
      <c r="F240" t="s">
        <v>2515</v>
      </c>
      <c r="G240" t="s">
        <v>620</v>
      </c>
      <c r="H240" t="s">
        <v>618</v>
      </c>
      <c r="I240" t="s">
        <v>2414</v>
      </c>
      <c r="J240" t="s">
        <v>2415</v>
      </c>
    </row>
    <row r="241" spans="1:10" x14ac:dyDescent="0.25">
      <c r="A241" t="s">
        <v>84</v>
      </c>
      <c r="B241" t="s">
        <v>85</v>
      </c>
      <c r="C241">
        <v>0</v>
      </c>
      <c r="D241" t="s">
        <v>2055</v>
      </c>
      <c r="E241" t="s">
        <v>2056</v>
      </c>
      <c r="F241" t="s">
        <v>2516</v>
      </c>
      <c r="G241" t="s">
        <v>86</v>
      </c>
      <c r="H241" t="s">
        <v>84</v>
      </c>
      <c r="I241" t="s">
        <v>2414</v>
      </c>
      <c r="J241" t="s">
        <v>2415</v>
      </c>
    </row>
    <row r="242" spans="1:10" x14ac:dyDescent="0.25">
      <c r="A242" t="s">
        <v>342</v>
      </c>
      <c r="B242" t="s">
        <v>343</v>
      </c>
      <c r="C242">
        <v>0</v>
      </c>
      <c r="D242" t="s">
        <v>2051</v>
      </c>
      <c r="E242" t="s">
        <v>2052</v>
      </c>
      <c r="F242" t="s">
        <v>2488</v>
      </c>
      <c r="G242" t="s">
        <v>344</v>
      </c>
      <c r="H242" t="s">
        <v>342</v>
      </c>
      <c r="I242" t="s">
        <v>2414</v>
      </c>
      <c r="J242" t="s">
        <v>2415</v>
      </c>
    </row>
    <row r="243" spans="1:10" x14ac:dyDescent="0.25">
      <c r="A243" t="s">
        <v>516</v>
      </c>
      <c r="B243" t="s">
        <v>517</v>
      </c>
      <c r="C243">
        <v>0</v>
      </c>
      <c r="D243" t="s">
        <v>2051</v>
      </c>
      <c r="E243" t="s">
        <v>2052</v>
      </c>
      <c r="F243" t="s">
        <v>2450</v>
      </c>
      <c r="G243" t="s">
        <v>513</v>
      </c>
      <c r="H243" t="s">
        <v>516</v>
      </c>
      <c r="I243" t="s">
        <v>2414</v>
      </c>
      <c r="J243" t="s">
        <v>2415</v>
      </c>
    </row>
    <row r="244" spans="1:10" x14ac:dyDescent="0.25">
      <c r="A244" t="s">
        <v>802</v>
      </c>
      <c r="B244" t="s">
        <v>803</v>
      </c>
      <c r="C244">
        <v>0</v>
      </c>
      <c r="D244" t="s">
        <v>2051</v>
      </c>
      <c r="E244" t="s">
        <v>2052</v>
      </c>
      <c r="F244" t="s">
        <v>2465</v>
      </c>
      <c r="G244" t="s">
        <v>781</v>
      </c>
      <c r="H244" t="s">
        <v>802</v>
      </c>
      <c r="I244" t="s">
        <v>2414</v>
      </c>
      <c r="J244" t="s">
        <v>2415</v>
      </c>
    </row>
    <row r="245" spans="1:10" x14ac:dyDescent="0.25">
      <c r="A245" t="s">
        <v>768</v>
      </c>
      <c r="B245" t="s">
        <v>769</v>
      </c>
      <c r="C245">
        <v>0</v>
      </c>
      <c r="D245" t="s">
        <v>2051</v>
      </c>
      <c r="E245" t="s">
        <v>2052</v>
      </c>
      <c r="F245" t="s">
        <v>2456</v>
      </c>
      <c r="G245" t="s">
        <v>274</v>
      </c>
      <c r="H245" t="s">
        <v>768</v>
      </c>
      <c r="I245" t="s">
        <v>2414</v>
      </c>
      <c r="J245" t="s">
        <v>2415</v>
      </c>
    </row>
    <row r="246" spans="1:10" x14ac:dyDescent="0.25">
      <c r="A246" t="s">
        <v>739</v>
      </c>
      <c r="B246" t="s">
        <v>740</v>
      </c>
      <c r="C246">
        <v>0</v>
      </c>
      <c r="D246" t="s">
        <v>2051</v>
      </c>
      <c r="E246" t="s">
        <v>2052</v>
      </c>
      <c r="F246" t="s">
        <v>2462</v>
      </c>
      <c r="G246" t="s">
        <v>208</v>
      </c>
      <c r="H246" t="s">
        <v>739</v>
      </c>
      <c r="I246" t="s">
        <v>2414</v>
      </c>
      <c r="J246" t="s">
        <v>2415</v>
      </c>
    </row>
    <row r="247" spans="1:10" x14ac:dyDescent="0.25">
      <c r="A247" t="s">
        <v>59</v>
      </c>
      <c r="B247" t="s">
        <v>60</v>
      </c>
      <c r="C247">
        <v>0</v>
      </c>
      <c r="D247" t="s">
        <v>2051</v>
      </c>
      <c r="E247" t="s">
        <v>2052</v>
      </c>
      <c r="F247" t="s">
        <v>2517</v>
      </c>
      <c r="G247" t="s">
        <v>61</v>
      </c>
      <c r="H247" t="s">
        <v>59</v>
      </c>
      <c r="I247" t="s">
        <v>2414</v>
      </c>
      <c r="J247" t="s">
        <v>2415</v>
      </c>
    </row>
    <row r="248" spans="1:10" x14ac:dyDescent="0.25">
      <c r="A248" t="s">
        <v>314</v>
      </c>
      <c r="B248" t="s">
        <v>315</v>
      </c>
      <c r="C248">
        <v>0</v>
      </c>
      <c r="D248" t="s">
        <v>2051</v>
      </c>
      <c r="E248" t="s">
        <v>2052</v>
      </c>
      <c r="F248" t="s">
        <v>2436</v>
      </c>
      <c r="G248" t="s">
        <v>194</v>
      </c>
      <c r="H248" t="s">
        <v>314</v>
      </c>
      <c r="I248" t="s">
        <v>2414</v>
      </c>
      <c r="J248" t="s">
        <v>2415</v>
      </c>
    </row>
    <row r="249" spans="1:10" x14ac:dyDescent="0.25">
      <c r="A249" t="s">
        <v>396</v>
      </c>
      <c r="B249" t="s">
        <v>397</v>
      </c>
      <c r="C249">
        <v>0</v>
      </c>
      <c r="D249" t="s">
        <v>2051</v>
      </c>
      <c r="E249" t="s">
        <v>2052</v>
      </c>
      <c r="F249" t="s">
        <v>2417</v>
      </c>
      <c r="G249" t="s">
        <v>260</v>
      </c>
      <c r="H249" t="s">
        <v>396</v>
      </c>
      <c r="I249" t="s">
        <v>2414</v>
      </c>
      <c r="J249" t="s">
        <v>2415</v>
      </c>
    </row>
    <row r="250" spans="1:10" x14ac:dyDescent="0.25">
      <c r="A250" t="s">
        <v>265</v>
      </c>
      <c r="B250" t="s">
        <v>266</v>
      </c>
      <c r="C250">
        <v>0</v>
      </c>
      <c r="D250" t="s">
        <v>2051</v>
      </c>
      <c r="E250" t="s">
        <v>2052</v>
      </c>
      <c r="F250" t="s">
        <v>2503</v>
      </c>
      <c r="G250" t="s">
        <v>255</v>
      </c>
      <c r="H250" t="s">
        <v>265</v>
      </c>
      <c r="I250" t="s">
        <v>2414</v>
      </c>
      <c r="J250" t="s">
        <v>2415</v>
      </c>
    </row>
    <row r="251" spans="1:10" x14ac:dyDescent="0.25">
      <c r="A251" t="s">
        <v>490</v>
      </c>
      <c r="B251" t="s">
        <v>491</v>
      </c>
      <c r="C251">
        <v>0</v>
      </c>
      <c r="D251" t="s">
        <v>2051</v>
      </c>
      <c r="E251" t="s">
        <v>2052</v>
      </c>
      <c r="F251" t="s">
        <v>2441</v>
      </c>
      <c r="G251" t="s">
        <v>479</v>
      </c>
      <c r="H251" t="s">
        <v>490</v>
      </c>
      <c r="I251" t="s">
        <v>2414</v>
      </c>
      <c r="J251" t="s">
        <v>2415</v>
      </c>
    </row>
    <row r="252" spans="1:10" x14ac:dyDescent="0.25">
      <c r="A252" t="s">
        <v>941</v>
      </c>
      <c r="B252" t="s">
        <v>942</v>
      </c>
      <c r="C252">
        <v>0</v>
      </c>
      <c r="D252" t="s">
        <v>2051</v>
      </c>
      <c r="E252" t="s">
        <v>2052</v>
      </c>
      <c r="F252" t="s">
        <v>2424</v>
      </c>
      <c r="G252" t="s">
        <v>943</v>
      </c>
      <c r="H252" t="s">
        <v>941</v>
      </c>
      <c r="I252" t="s">
        <v>2414</v>
      </c>
      <c r="J252" t="s">
        <v>2415</v>
      </c>
    </row>
    <row r="253" spans="1:10" x14ac:dyDescent="0.25">
      <c r="A253" t="s">
        <v>966</v>
      </c>
      <c r="B253" t="s">
        <v>967</v>
      </c>
      <c r="C253">
        <v>0</v>
      </c>
      <c r="D253" t="s">
        <v>2051</v>
      </c>
      <c r="E253" t="s">
        <v>2052</v>
      </c>
      <c r="F253" t="s">
        <v>2424</v>
      </c>
      <c r="G253" t="s">
        <v>943</v>
      </c>
      <c r="H253" t="s">
        <v>966</v>
      </c>
      <c r="I253" t="s">
        <v>2414</v>
      </c>
      <c r="J253" t="s">
        <v>2415</v>
      </c>
    </row>
    <row r="254" spans="1:10" x14ac:dyDescent="0.25">
      <c r="A254" t="s">
        <v>788</v>
      </c>
      <c r="B254" t="s">
        <v>789</v>
      </c>
      <c r="C254">
        <v>0</v>
      </c>
      <c r="D254" t="s">
        <v>2051</v>
      </c>
      <c r="E254" t="s">
        <v>2052</v>
      </c>
      <c r="F254" t="s">
        <v>2429</v>
      </c>
      <c r="G254" t="s">
        <v>279</v>
      </c>
      <c r="H254" t="s">
        <v>788</v>
      </c>
      <c r="I254" t="s">
        <v>2414</v>
      </c>
      <c r="J254" t="s">
        <v>2415</v>
      </c>
    </row>
    <row r="255" spans="1:10" x14ac:dyDescent="0.25">
      <c r="A255" t="s">
        <v>632</v>
      </c>
      <c r="B255" t="s">
        <v>633</v>
      </c>
      <c r="C255">
        <v>0</v>
      </c>
      <c r="D255" t="s">
        <v>2051</v>
      </c>
      <c r="E255" t="s">
        <v>2052</v>
      </c>
      <c r="F255" t="s">
        <v>2418</v>
      </c>
      <c r="G255" t="s">
        <v>634</v>
      </c>
      <c r="H255" t="s">
        <v>632</v>
      </c>
      <c r="I255" t="s">
        <v>2414</v>
      </c>
      <c r="J255" t="s">
        <v>2415</v>
      </c>
    </row>
    <row r="256" spans="1:10" x14ac:dyDescent="0.25">
      <c r="A256" t="s">
        <v>635</v>
      </c>
      <c r="B256" t="s">
        <v>636</v>
      </c>
      <c r="C256">
        <v>0</v>
      </c>
      <c r="D256" t="s">
        <v>2051</v>
      </c>
      <c r="E256" t="s">
        <v>2052</v>
      </c>
      <c r="F256" t="s">
        <v>2427</v>
      </c>
      <c r="G256" t="s">
        <v>631</v>
      </c>
      <c r="H256" t="s">
        <v>635</v>
      </c>
      <c r="I256" t="s">
        <v>2414</v>
      </c>
      <c r="J256" t="s">
        <v>2415</v>
      </c>
    </row>
    <row r="257" spans="1:10" x14ac:dyDescent="0.25">
      <c r="A257" t="s">
        <v>682</v>
      </c>
      <c r="B257" t="s">
        <v>683</v>
      </c>
      <c r="C257">
        <v>0</v>
      </c>
      <c r="D257" t="s">
        <v>2051</v>
      </c>
      <c r="E257" t="s">
        <v>2052</v>
      </c>
      <c r="F257" t="s">
        <v>2518</v>
      </c>
      <c r="G257" t="s">
        <v>684</v>
      </c>
      <c r="H257" t="s">
        <v>682</v>
      </c>
      <c r="I257" t="s">
        <v>2414</v>
      </c>
      <c r="J257" t="s">
        <v>2415</v>
      </c>
    </row>
    <row r="258" spans="1:10" x14ac:dyDescent="0.25">
      <c r="A258" t="s">
        <v>416</v>
      </c>
      <c r="B258" t="s">
        <v>417</v>
      </c>
      <c r="C258">
        <v>0</v>
      </c>
      <c r="D258" t="s">
        <v>2051</v>
      </c>
      <c r="E258" t="s">
        <v>2052</v>
      </c>
      <c r="F258" t="s">
        <v>2438</v>
      </c>
      <c r="G258" t="s">
        <v>352</v>
      </c>
      <c r="H258" t="s">
        <v>416</v>
      </c>
      <c r="I258" t="s">
        <v>2414</v>
      </c>
      <c r="J258" t="s">
        <v>2415</v>
      </c>
    </row>
    <row r="259" spans="1:10" x14ac:dyDescent="0.25">
      <c r="A259" t="s">
        <v>679</v>
      </c>
      <c r="B259" t="s">
        <v>680</v>
      </c>
      <c r="C259">
        <v>0</v>
      </c>
      <c r="D259" t="s">
        <v>2051</v>
      </c>
      <c r="E259" t="s">
        <v>2052</v>
      </c>
      <c r="F259" t="s">
        <v>2519</v>
      </c>
      <c r="G259" t="s">
        <v>681</v>
      </c>
      <c r="H259" t="s">
        <v>679</v>
      </c>
      <c r="I259" t="s">
        <v>2414</v>
      </c>
      <c r="J259" t="s">
        <v>2415</v>
      </c>
    </row>
    <row r="260" spans="1:10" x14ac:dyDescent="0.25">
      <c r="A260" t="s">
        <v>749</v>
      </c>
      <c r="B260" t="s">
        <v>750</v>
      </c>
      <c r="C260">
        <v>0</v>
      </c>
      <c r="D260" t="s">
        <v>2051</v>
      </c>
      <c r="E260" t="s">
        <v>2052</v>
      </c>
      <c r="F260" t="s">
        <v>2462</v>
      </c>
      <c r="G260" t="s">
        <v>208</v>
      </c>
      <c r="H260" t="s">
        <v>749</v>
      </c>
      <c r="I260" t="s">
        <v>2414</v>
      </c>
      <c r="J260" t="s">
        <v>2415</v>
      </c>
    </row>
    <row r="261" spans="1:10" x14ac:dyDescent="0.25">
      <c r="A261" t="s">
        <v>724</v>
      </c>
      <c r="B261" t="s">
        <v>725</v>
      </c>
      <c r="C261">
        <v>0</v>
      </c>
      <c r="D261" t="s">
        <v>2051</v>
      </c>
      <c r="E261" t="s">
        <v>2052</v>
      </c>
      <c r="F261" t="s">
        <v>2462</v>
      </c>
      <c r="G261" t="s">
        <v>208</v>
      </c>
      <c r="H261" t="s">
        <v>724</v>
      </c>
      <c r="I261" t="s">
        <v>2414</v>
      </c>
      <c r="J261" t="s">
        <v>2415</v>
      </c>
    </row>
    <row r="262" spans="1:10" x14ac:dyDescent="0.25">
      <c r="A262" t="s">
        <v>35</v>
      </c>
      <c r="B262" t="s">
        <v>36</v>
      </c>
      <c r="C262">
        <v>0</v>
      </c>
      <c r="D262" t="s">
        <v>2051</v>
      </c>
      <c r="E262" t="s">
        <v>2052</v>
      </c>
      <c r="F262" t="s">
        <v>2472</v>
      </c>
      <c r="G262" t="s">
        <v>13</v>
      </c>
      <c r="H262" t="s">
        <v>35</v>
      </c>
      <c r="I262" t="s">
        <v>2414</v>
      </c>
      <c r="J262" t="s">
        <v>2415</v>
      </c>
    </row>
    <row r="263" spans="1:10" x14ac:dyDescent="0.25">
      <c r="A263" t="s">
        <v>270</v>
      </c>
      <c r="B263" t="s">
        <v>271</v>
      </c>
      <c r="C263">
        <v>0</v>
      </c>
      <c r="D263" t="s">
        <v>2051</v>
      </c>
      <c r="E263" t="s">
        <v>2052</v>
      </c>
      <c r="F263" t="s">
        <v>2484</v>
      </c>
      <c r="G263" t="s">
        <v>269</v>
      </c>
      <c r="H263" t="s">
        <v>270</v>
      </c>
      <c r="I263" t="s">
        <v>2414</v>
      </c>
      <c r="J263" t="s">
        <v>2415</v>
      </c>
    </row>
    <row r="264" spans="1:10" x14ac:dyDescent="0.25">
      <c r="A264" t="s">
        <v>363</v>
      </c>
      <c r="B264" t="s">
        <v>364</v>
      </c>
      <c r="C264">
        <v>0</v>
      </c>
      <c r="D264" t="s">
        <v>2051</v>
      </c>
      <c r="E264" t="s">
        <v>2052</v>
      </c>
      <c r="F264" t="s">
        <v>2520</v>
      </c>
      <c r="G264" t="s">
        <v>365</v>
      </c>
      <c r="H264" t="s">
        <v>363</v>
      </c>
      <c r="I264" t="s">
        <v>2414</v>
      </c>
      <c r="J264" t="s">
        <v>2415</v>
      </c>
    </row>
    <row r="265" spans="1:10" x14ac:dyDescent="0.25">
      <c r="A265" t="s">
        <v>594</v>
      </c>
      <c r="B265" t="s">
        <v>595</v>
      </c>
      <c r="C265">
        <v>0</v>
      </c>
      <c r="D265" t="s">
        <v>2051</v>
      </c>
      <c r="E265" t="s">
        <v>2052</v>
      </c>
      <c r="F265" t="s">
        <v>2447</v>
      </c>
      <c r="G265" t="s">
        <v>596</v>
      </c>
      <c r="H265" t="s">
        <v>594</v>
      </c>
      <c r="I265" t="s">
        <v>2414</v>
      </c>
      <c r="J265" t="s">
        <v>2415</v>
      </c>
    </row>
    <row r="266" spans="1:10" x14ac:dyDescent="0.25">
      <c r="A266" t="s">
        <v>845</v>
      </c>
      <c r="B266" t="s">
        <v>846</v>
      </c>
      <c r="C266">
        <v>0</v>
      </c>
      <c r="D266" t="s">
        <v>2055</v>
      </c>
      <c r="E266" t="s">
        <v>2056</v>
      </c>
      <c r="F266" t="s">
        <v>2474</v>
      </c>
      <c r="G266" t="s">
        <v>837</v>
      </c>
      <c r="H266" t="s">
        <v>845</v>
      </c>
      <c r="I266" t="s">
        <v>2414</v>
      </c>
      <c r="J266" t="s">
        <v>2415</v>
      </c>
    </row>
    <row r="267" spans="1:10" x14ac:dyDescent="0.25">
      <c r="A267" t="s">
        <v>93</v>
      </c>
      <c r="B267" t="s">
        <v>94</v>
      </c>
      <c r="C267">
        <v>0</v>
      </c>
      <c r="D267" t="s">
        <v>2055</v>
      </c>
      <c r="E267" t="s">
        <v>2056</v>
      </c>
      <c r="F267" t="s">
        <v>2521</v>
      </c>
      <c r="G267" t="s">
        <v>95</v>
      </c>
      <c r="H267" t="s">
        <v>93</v>
      </c>
      <c r="I267" t="s">
        <v>2414</v>
      </c>
      <c r="J267" t="s">
        <v>2415</v>
      </c>
    </row>
    <row r="268" spans="1:10" x14ac:dyDescent="0.25">
      <c r="A268" t="s">
        <v>323</v>
      </c>
      <c r="B268" t="s">
        <v>324</v>
      </c>
      <c r="C268">
        <v>0</v>
      </c>
      <c r="D268" t="s">
        <v>2051</v>
      </c>
      <c r="E268" t="s">
        <v>2052</v>
      </c>
      <c r="F268" t="s">
        <v>2462</v>
      </c>
      <c r="G268" t="s">
        <v>208</v>
      </c>
      <c r="H268" t="s">
        <v>323</v>
      </c>
      <c r="I268" t="s">
        <v>2414</v>
      </c>
      <c r="J268" t="s">
        <v>2415</v>
      </c>
    </row>
    <row r="269" spans="1:10" x14ac:dyDescent="0.25">
      <c r="A269" t="s">
        <v>412</v>
      </c>
      <c r="B269" t="s">
        <v>413</v>
      </c>
      <c r="C269">
        <v>0</v>
      </c>
      <c r="D269" t="s">
        <v>2051</v>
      </c>
      <c r="E269" t="s">
        <v>2052</v>
      </c>
      <c r="F269" t="s">
        <v>2520</v>
      </c>
      <c r="G269" t="s">
        <v>365</v>
      </c>
      <c r="H269" t="s">
        <v>412</v>
      </c>
      <c r="I269" t="s">
        <v>2414</v>
      </c>
      <c r="J269" t="s">
        <v>2415</v>
      </c>
    </row>
    <row r="270" spans="1:10" x14ac:dyDescent="0.25">
      <c r="A270" t="s">
        <v>447</v>
      </c>
      <c r="B270" t="s">
        <v>448</v>
      </c>
      <c r="C270">
        <v>0</v>
      </c>
      <c r="D270" t="s">
        <v>2051</v>
      </c>
      <c r="E270" t="s">
        <v>2052</v>
      </c>
      <c r="F270" t="s">
        <v>2449</v>
      </c>
      <c r="G270" t="s">
        <v>449</v>
      </c>
      <c r="H270" t="s">
        <v>447</v>
      </c>
      <c r="I270" t="s">
        <v>2414</v>
      </c>
      <c r="J270" t="s">
        <v>2415</v>
      </c>
    </row>
    <row r="271" spans="1:10" x14ac:dyDescent="0.25">
      <c r="A271" t="s">
        <v>962</v>
      </c>
      <c r="B271" t="s">
        <v>963</v>
      </c>
      <c r="C271">
        <v>0</v>
      </c>
      <c r="D271" t="s">
        <v>2051</v>
      </c>
      <c r="E271" t="s">
        <v>2052</v>
      </c>
      <c r="F271" t="s">
        <v>2424</v>
      </c>
      <c r="G271" t="s">
        <v>943</v>
      </c>
      <c r="H271" t="s">
        <v>962</v>
      </c>
      <c r="I271" t="s">
        <v>2414</v>
      </c>
      <c r="J271" t="s">
        <v>2415</v>
      </c>
    </row>
    <row r="272" spans="1:10" x14ac:dyDescent="0.25">
      <c r="A272" t="s">
        <v>713</v>
      </c>
      <c r="B272" t="s">
        <v>714</v>
      </c>
      <c r="C272">
        <v>0</v>
      </c>
      <c r="D272" t="s">
        <v>2051</v>
      </c>
      <c r="E272" t="s">
        <v>2052</v>
      </c>
      <c r="F272" t="s">
        <v>2522</v>
      </c>
      <c r="G272" t="s">
        <v>2523</v>
      </c>
      <c r="H272" t="s">
        <v>713</v>
      </c>
      <c r="I272" t="s">
        <v>2414</v>
      </c>
      <c r="J272" t="s">
        <v>2415</v>
      </c>
    </row>
    <row r="273" spans="1:10" x14ac:dyDescent="0.25">
      <c r="A273" t="s">
        <v>933</v>
      </c>
      <c r="B273" t="s">
        <v>934</v>
      </c>
      <c r="C273">
        <v>0</v>
      </c>
      <c r="D273" t="s">
        <v>2051</v>
      </c>
      <c r="E273" t="s">
        <v>2052</v>
      </c>
      <c r="F273" t="s">
        <v>2448</v>
      </c>
      <c r="G273" t="s">
        <v>928</v>
      </c>
      <c r="H273" t="s">
        <v>933</v>
      </c>
      <c r="I273" t="s">
        <v>2414</v>
      </c>
      <c r="J273" t="s">
        <v>2415</v>
      </c>
    </row>
    <row r="274" spans="1:10" x14ac:dyDescent="0.25">
      <c r="A274" t="s">
        <v>292</v>
      </c>
      <c r="B274" t="s">
        <v>293</v>
      </c>
      <c r="C274">
        <v>0</v>
      </c>
      <c r="D274" t="s">
        <v>2051</v>
      </c>
      <c r="E274" t="s">
        <v>2052</v>
      </c>
      <c r="F274" t="s">
        <v>2484</v>
      </c>
      <c r="G274" t="s">
        <v>269</v>
      </c>
      <c r="H274" t="s">
        <v>292</v>
      </c>
      <c r="I274" t="s">
        <v>2414</v>
      </c>
      <c r="J274" t="s">
        <v>2415</v>
      </c>
    </row>
    <row r="275" spans="1:10" x14ac:dyDescent="0.25">
      <c r="A275" t="s">
        <v>420</v>
      </c>
      <c r="B275" t="s">
        <v>421</v>
      </c>
      <c r="C275">
        <v>0</v>
      </c>
      <c r="D275" t="s">
        <v>2051</v>
      </c>
      <c r="E275" t="s">
        <v>2052</v>
      </c>
      <c r="F275" t="s">
        <v>2417</v>
      </c>
      <c r="G275" t="s">
        <v>260</v>
      </c>
      <c r="H275" t="s">
        <v>420</v>
      </c>
      <c r="I275" t="s">
        <v>2414</v>
      </c>
      <c r="J275" t="s">
        <v>2415</v>
      </c>
    </row>
    <row r="276" spans="1:10" x14ac:dyDescent="0.25">
      <c r="A276" t="s">
        <v>800</v>
      </c>
      <c r="B276" t="s">
        <v>801</v>
      </c>
      <c r="C276">
        <v>0</v>
      </c>
      <c r="D276" t="s">
        <v>2051</v>
      </c>
      <c r="E276" t="s">
        <v>2052</v>
      </c>
      <c r="F276" t="s">
        <v>2467</v>
      </c>
      <c r="G276" t="s">
        <v>2</v>
      </c>
      <c r="H276" t="s">
        <v>800</v>
      </c>
      <c r="I276" t="s">
        <v>2414</v>
      </c>
      <c r="J276" t="s">
        <v>2415</v>
      </c>
    </row>
    <row r="277" spans="1:10" x14ac:dyDescent="0.25">
      <c r="A277" t="s">
        <v>651</v>
      </c>
      <c r="B277" t="s">
        <v>652</v>
      </c>
      <c r="C277">
        <v>0</v>
      </c>
      <c r="D277" t="s">
        <v>2051</v>
      </c>
      <c r="E277" t="s">
        <v>2052</v>
      </c>
      <c r="F277" t="s">
        <v>2524</v>
      </c>
      <c r="G277" t="s">
        <v>653</v>
      </c>
      <c r="H277" t="s">
        <v>651</v>
      </c>
      <c r="I277" t="s">
        <v>2414</v>
      </c>
      <c r="J277" t="s">
        <v>2415</v>
      </c>
    </row>
    <row r="278" spans="1:10" x14ac:dyDescent="0.25">
      <c r="A278" t="s">
        <v>654</v>
      </c>
      <c r="B278" t="s">
        <v>655</v>
      </c>
      <c r="C278">
        <v>0</v>
      </c>
      <c r="D278" t="s">
        <v>2051</v>
      </c>
      <c r="E278" t="s">
        <v>2052</v>
      </c>
      <c r="F278" t="s">
        <v>2525</v>
      </c>
      <c r="G278" t="s">
        <v>656</v>
      </c>
      <c r="H278" t="s">
        <v>654</v>
      </c>
      <c r="I278" t="s">
        <v>2414</v>
      </c>
      <c r="J278" t="s">
        <v>2415</v>
      </c>
    </row>
    <row r="279" spans="1:10" x14ac:dyDescent="0.25">
      <c r="A279" t="s">
        <v>718</v>
      </c>
      <c r="B279" t="s">
        <v>719</v>
      </c>
      <c r="C279">
        <v>0</v>
      </c>
      <c r="D279" t="s">
        <v>2051</v>
      </c>
      <c r="E279" t="s">
        <v>2052</v>
      </c>
      <c r="F279" t="s">
        <v>2433</v>
      </c>
      <c r="G279" t="s">
        <v>197</v>
      </c>
      <c r="H279" t="s">
        <v>718</v>
      </c>
      <c r="I279" t="s">
        <v>2414</v>
      </c>
      <c r="J279" t="s">
        <v>2415</v>
      </c>
    </row>
    <row r="280" spans="1:10" x14ac:dyDescent="0.25">
      <c r="A280" t="s">
        <v>766</v>
      </c>
      <c r="B280" t="s">
        <v>767</v>
      </c>
      <c r="C280">
        <v>0</v>
      </c>
      <c r="D280" t="s">
        <v>2051</v>
      </c>
      <c r="E280" t="s">
        <v>2052</v>
      </c>
      <c r="F280" t="s">
        <v>2456</v>
      </c>
      <c r="G280" t="s">
        <v>274</v>
      </c>
      <c r="H280" t="s">
        <v>766</v>
      </c>
      <c r="I280" t="s">
        <v>2414</v>
      </c>
      <c r="J280" t="s">
        <v>2415</v>
      </c>
    </row>
    <row r="281" spans="1:10" x14ac:dyDescent="0.25">
      <c r="A281" t="s">
        <v>843</v>
      </c>
      <c r="B281" t="s">
        <v>844</v>
      </c>
      <c r="C281">
        <v>0</v>
      </c>
      <c r="D281" t="s">
        <v>2055</v>
      </c>
      <c r="E281" t="s">
        <v>2056</v>
      </c>
      <c r="F281" t="s">
        <v>2439</v>
      </c>
      <c r="G281" t="s">
        <v>834</v>
      </c>
      <c r="H281" t="s">
        <v>843</v>
      </c>
      <c r="I281" t="s">
        <v>2414</v>
      </c>
      <c r="J281" t="s">
        <v>2415</v>
      </c>
    </row>
    <row r="282" spans="1:10" x14ac:dyDescent="0.25">
      <c r="A282" t="s">
        <v>267</v>
      </c>
      <c r="B282" t="s">
        <v>268</v>
      </c>
      <c r="C282">
        <v>0</v>
      </c>
      <c r="D282" t="s">
        <v>2051</v>
      </c>
      <c r="E282" t="s">
        <v>2052</v>
      </c>
      <c r="F282" t="s">
        <v>2484</v>
      </c>
      <c r="G282" t="s">
        <v>269</v>
      </c>
      <c r="H282" t="s">
        <v>267</v>
      </c>
      <c r="I282" t="s">
        <v>2414</v>
      </c>
      <c r="J282" t="s">
        <v>2415</v>
      </c>
    </row>
    <row r="283" spans="1:10" x14ac:dyDescent="0.25">
      <c r="A283" t="s">
        <v>904</v>
      </c>
      <c r="B283" t="s">
        <v>905</v>
      </c>
      <c r="C283">
        <v>0</v>
      </c>
      <c r="D283" t="s">
        <v>2051</v>
      </c>
      <c r="E283" t="s">
        <v>2052</v>
      </c>
      <c r="F283" t="s">
        <v>2462</v>
      </c>
      <c r="G283" t="s">
        <v>208</v>
      </c>
      <c r="H283" t="s">
        <v>904</v>
      </c>
      <c r="I283" t="s">
        <v>2414</v>
      </c>
      <c r="J283" t="s">
        <v>2415</v>
      </c>
    </row>
    <row r="284" spans="1:10" x14ac:dyDescent="0.25">
      <c r="A284" t="s">
        <v>430</v>
      </c>
      <c r="B284" t="s">
        <v>431</v>
      </c>
      <c r="C284">
        <v>0</v>
      </c>
      <c r="D284" t="s">
        <v>2051</v>
      </c>
      <c r="E284" t="s">
        <v>2052</v>
      </c>
      <c r="F284" t="s">
        <v>2417</v>
      </c>
      <c r="G284" t="s">
        <v>260</v>
      </c>
      <c r="H284" t="s">
        <v>430</v>
      </c>
      <c r="I284" t="s">
        <v>2414</v>
      </c>
      <c r="J284" t="s">
        <v>2415</v>
      </c>
    </row>
    <row r="285" spans="1:10" x14ac:dyDescent="0.25">
      <c r="A285" t="s">
        <v>438</v>
      </c>
      <c r="B285" t="s">
        <v>439</v>
      </c>
      <c r="C285">
        <v>0</v>
      </c>
      <c r="D285" t="s">
        <v>2051</v>
      </c>
      <c r="E285" t="s">
        <v>2052</v>
      </c>
      <c r="F285" t="s">
        <v>2493</v>
      </c>
      <c r="G285" t="s">
        <v>440</v>
      </c>
      <c r="H285" t="s">
        <v>438</v>
      </c>
      <c r="I285" t="s">
        <v>2414</v>
      </c>
      <c r="J285" t="s">
        <v>2415</v>
      </c>
    </row>
    <row r="286" spans="1:10" x14ac:dyDescent="0.25">
      <c r="A286" t="s">
        <v>443</v>
      </c>
      <c r="B286" t="s">
        <v>444</v>
      </c>
      <c r="C286">
        <v>0</v>
      </c>
      <c r="D286" t="s">
        <v>2051</v>
      </c>
      <c r="E286" t="s">
        <v>2052</v>
      </c>
      <c r="F286" t="s">
        <v>2493</v>
      </c>
      <c r="G286" t="s">
        <v>440</v>
      </c>
      <c r="H286" t="s">
        <v>443</v>
      </c>
      <c r="I286" t="s">
        <v>2414</v>
      </c>
      <c r="J286" t="s">
        <v>2415</v>
      </c>
    </row>
    <row r="287" spans="1:10" x14ac:dyDescent="0.25">
      <c r="A287" t="s">
        <v>459</v>
      </c>
      <c r="B287" t="s">
        <v>460</v>
      </c>
      <c r="C287">
        <v>0</v>
      </c>
      <c r="D287" t="s">
        <v>2051</v>
      </c>
      <c r="E287" t="s">
        <v>2052</v>
      </c>
      <c r="F287" t="s">
        <v>2422</v>
      </c>
      <c r="G287" t="s">
        <v>456</v>
      </c>
      <c r="H287" t="s">
        <v>459</v>
      </c>
      <c r="I287" t="s">
        <v>2414</v>
      </c>
      <c r="J287" t="s">
        <v>2415</v>
      </c>
    </row>
    <row r="288" spans="1:10" x14ac:dyDescent="0.25">
      <c r="A288" t="s">
        <v>609</v>
      </c>
      <c r="B288" t="s">
        <v>610</v>
      </c>
      <c r="C288">
        <v>0</v>
      </c>
      <c r="D288" t="s">
        <v>2051</v>
      </c>
      <c r="E288" t="s">
        <v>2052</v>
      </c>
      <c r="F288" t="s">
        <v>2447</v>
      </c>
      <c r="G288" t="s">
        <v>596</v>
      </c>
      <c r="H288" t="s">
        <v>609</v>
      </c>
      <c r="I288" t="s">
        <v>2414</v>
      </c>
      <c r="J288" t="s">
        <v>2415</v>
      </c>
    </row>
    <row r="289" spans="1:10" x14ac:dyDescent="0.25">
      <c r="A289" t="s">
        <v>794</v>
      </c>
      <c r="B289" t="s">
        <v>795</v>
      </c>
      <c r="C289">
        <v>0</v>
      </c>
      <c r="D289" t="s">
        <v>2051</v>
      </c>
      <c r="E289" t="s">
        <v>2052</v>
      </c>
      <c r="F289" t="s">
        <v>2442</v>
      </c>
      <c r="G289" t="s">
        <v>776</v>
      </c>
      <c r="H289" t="s">
        <v>794</v>
      </c>
      <c r="I289" t="s">
        <v>2414</v>
      </c>
      <c r="J289" t="s">
        <v>2415</v>
      </c>
    </row>
    <row r="290" spans="1:10" x14ac:dyDescent="0.25">
      <c r="A290" t="s">
        <v>808</v>
      </c>
      <c r="B290" t="s">
        <v>809</v>
      </c>
      <c r="C290">
        <v>0</v>
      </c>
      <c r="D290" t="s">
        <v>2051</v>
      </c>
      <c r="E290" t="s">
        <v>2052</v>
      </c>
      <c r="F290" t="s">
        <v>2461</v>
      </c>
      <c r="G290" t="s">
        <v>810</v>
      </c>
      <c r="H290" t="s">
        <v>808</v>
      </c>
      <c r="I290" t="s">
        <v>2414</v>
      </c>
      <c r="J290" t="s">
        <v>2415</v>
      </c>
    </row>
    <row r="291" spans="1:10" x14ac:dyDescent="0.25">
      <c r="A291" t="s">
        <v>222</v>
      </c>
      <c r="B291" t="s">
        <v>223</v>
      </c>
      <c r="C291">
        <v>0</v>
      </c>
      <c r="D291" t="s">
        <v>2051</v>
      </c>
      <c r="E291" t="s">
        <v>2052</v>
      </c>
      <c r="F291" t="s">
        <v>2526</v>
      </c>
      <c r="G291" t="s">
        <v>224</v>
      </c>
      <c r="H291" t="s">
        <v>222</v>
      </c>
      <c r="I291" t="s">
        <v>2414</v>
      </c>
      <c r="J291" t="s">
        <v>2415</v>
      </c>
    </row>
    <row r="292" spans="1:10" x14ac:dyDescent="0.25">
      <c r="A292" t="s">
        <v>310</v>
      </c>
      <c r="B292" t="s">
        <v>311</v>
      </c>
      <c r="C292">
        <v>0</v>
      </c>
      <c r="D292" t="s">
        <v>2051</v>
      </c>
      <c r="E292" t="s">
        <v>2052</v>
      </c>
      <c r="F292" t="s">
        <v>2436</v>
      </c>
      <c r="G292" t="s">
        <v>194</v>
      </c>
      <c r="H292" t="s">
        <v>310</v>
      </c>
      <c r="I292" t="s">
        <v>2414</v>
      </c>
      <c r="J292" t="s">
        <v>2415</v>
      </c>
    </row>
    <row r="293" spans="1:10" x14ac:dyDescent="0.25">
      <c r="A293" t="s">
        <v>895</v>
      </c>
      <c r="B293" t="s">
        <v>896</v>
      </c>
      <c r="C293">
        <v>0</v>
      </c>
      <c r="D293" t="s">
        <v>2051</v>
      </c>
      <c r="E293" t="s">
        <v>2052</v>
      </c>
      <c r="F293" t="s">
        <v>2527</v>
      </c>
      <c r="G293" t="s">
        <v>897</v>
      </c>
      <c r="H293" t="s">
        <v>895</v>
      </c>
      <c r="I293" t="s">
        <v>2414</v>
      </c>
      <c r="J293" t="s">
        <v>2415</v>
      </c>
    </row>
    <row r="294" spans="1:10" x14ac:dyDescent="0.25">
      <c r="A294" t="s">
        <v>790</v>
      </c>
      <c r="B294" t="s">
        <v>791</v>
      </c>
      <c r="C294">
        <v>0</v>
      </c>
      <c r="D294" t="s">
        <v>2051</v>
      </c>
      <c r="E294" t="s">
        <v>2052</v>
      </c>
      <c r="F294" t="s">
        <v>2442</v>
      </c>
      <c r="G294" t="s">
        <v>776</v>
      </c>
      <c r="H294" t="s">
        <v>790</v>
      </c>
      <c r="I294" t="s">
        <v>2414</v>
      </c>
      <c r="J294" t="s">
        <v>2415</v>
      </c>
    </row>
    <row r="295" spans="1:10" x14ac:dyDescent="0.25">
      <c r="A295" t="s">
        <v>685</v>
      </c>
      <c r="B295" t="s">
        <v>686</v>
      </c>
      <c r="C295">
        <v>0</v>
      </c>
      <c r="D295" t="s">
        <v>2051</v>
      </c>
      <c r="E295" t="s">
        <v>2052</v>
      </c>
      <c r="F295" t="s">
        <v>2528</v>
      </c>
      <c r="G295" t="s">
        <v>687</v>
      </c>
      <c r="H295" t="s">
        <v>685</v>
      </c>
      <c r="I295" t="s">
        <v>2414</v>
      </c>
      <c r="J295" t="s">
        <v>2415</v>
      </c>
    </row>
    <row r="296" spans="1:10" x14ac:dyDescent="0.25">
      <c r="A296" t="s">
        <v>871</v>
      </c>
      <c r="B296" t="s">
        <v>872</v>
      </c>
      <c r="C296">
        <v>0</v>
      </c>
      <c r="D296" t="s">
        <v>2057</v>
      </c>
      <c r="E296" t="s">
        <v>2058</v>
      </c>
      <c r="F296" t="s">
        <v>2474</v>
      </c>
      <c r="G296" t="s">
        <v>837</v>
      </c>
      <c r="H296" t="s">
        <v>871</v>
      </c>
      <c r="I296" t="s">
        <v>2414</v>
      </c>
      <c r="J296" t="s">
        <v>2415</v>
      </c>
    </row>
    <row r="297" spans="1:10" x14ac:dyDescent="0.25">
      <c r="A297" t="s">
        <v>796</v>
      </c>
      <c r="B297" t="s">
        <v>797</v>
      </c>
      <c r="C297">
        <v>0</v>
      </c>
      <c r="D297" t="s">
        <v>2051</v>
      </c>
      <c r="E297" t="s">
        <v>2052</v>
      </c>
      <c r="F297" t="s">
        <v>2465</v>
      </c>
      <c r="G297" t="s">
        <v>781</v>
      </c>
      <c r="H297" t="s">
        <v>796</v>
      </c>
      <c r="I297" t="s">
        <v>2414</v>
      </c>
      <c r="J297" t="s">
        <v>2415</v>
      </c>
    </row>
    <row r="298" spans="1:10" x14ac:dyDescent="0.25">
      <c r="A298" t="s">
        <v>338</v>
      </c>
      <c r="B298" t="s">
        <v>339</v>
      </c>
      <c r="C298">
        <v>0</v>
      </c>
      <c r="D298" t="s">
        <v>2051</v>
      </c>
      <c r="E298" t="s">
        <v>2052</v>
      </c>
      <c r="F298" t="s">
        <v>2430</v>
      </c>
      <c r="G298" t="s">
        <v>337</v>
      </c>
      <c r="H298" t="s">
        <v>338</v>
      </c>
      <c r="I298" t="s">
        <v>2414</v>
      </c>
      <c r="J298" t="s">
        <v>2415</v>
      </c>
    </row>
    <row r="299" spans="1:10" x14ac:dyDescent="0.25">
      <c r="A299" t="s">
        <v>357</v>
      </c>
      <c r="B299" t="s">
        <v>358</v>
      </c>
      <c r="C299">
        <v>0</v>
      </c>
      <c r="D299" t="s">
        <v>2051</v>
      </c>
      <c r="E299" t="s">
        <v>2052</v>
      </c>
      <c r="F299" t="s">
        <v>2529</v>
      </c>
      <c r="G299" t="s">
        <v>359</v>
      </c>
      <c r="H299" t="s">
        <v>357</v>
      </c>
      <c r="I299" t="s">
        <v>2414</v>
      </c>
      <c r="J299" t="s">
        <v>2415</v>
      </c>
    </row>
    <row r="300" spans="1:10" x14ac:dyDescent="0.25">
      <c r="A300" t="s">
        <v>33</v>
      </c>
      <c r="B300" t="s">
        <v>34</v>
      </c>
      <c r="C300">
        <v>0</v>
      </c>
      <c r="D300" t="s">
        <v>2051</v>
      </c>
      <c r="E300" t="s">
        <v>2052</v>
      </c>
      <c r="F300" t="s">
        <v>2487</v>
      </c>
      <c r="G300" t="s">
        <v>10</v>
      </c>
      <c r="H300" t="s">
        <v>33</v>
      </c>
      <c r="I300" t="s">
        <v>2414</v>
      </c>
      <c r="J300" t="s">
        <v>2415</v>
      </c>
    </row>
    <row r="301" spans="1:10" x14ac:dyDescent="0.25">
      <c r="A301" t="s">
        <v>8</v>
      </c>
      <c r="B301" t="s">
        <v>9</v>
      </c>
      <c r="C301">
        <v>0</v>
      </c>
      <c r="D301" t="s">
        <v>2051</v>
      </c>
      <c r="E301" t="s">
        <v>2052</v>
      </c>
      <c r="F301" t="s">
        <v>2487</v>
      </c>
      <c r="G301" t="s">
        <v>10</v>
      </c>
      <c r="H301" t="s">
        <v>8</v>
      </c>
      <c r="I301" t="s">
        <v>2414</v>
      </c>
      <c r="J301" t="s">
        <v>2415</v>
      </c>
    </row>
    <row r="302" spans="1:10" x14ac:dyDescent="0.25">
      <c r="A302" t="s">
        <v>284</v>
      </c>
      <c r="B302" t="s">
        <v>285</v>
      </c>
      <c r="C302">
        <v>0</v>
      </c>
      <c r="D302" t="s">
        <v>2051</v>
      </c>
      <c r="E302" t="s">
        <v>2052</v>
      </c>
      <c r="F302" t="s">
        <v>2495</v>
      </c>
      <c r="G302" t="s">
        <v>108</v>
      </c>
      <c r="H302" t="s">
        <v>284</v>
      </c>
      <c r="I302" t="s">
        <v>2414</v>
      </c>
      <c r="J302" t="s">
        <v>2415</v>
      </c>
    </row>
    <row r="303" spans="1:10" x14ac:dyDescent="0.25">
      <c r="A303" t="s">
        <v>340</v>
      </c>
      <c r="B303" t="s">
        <v>341</v>
      </c>
      <c r="C303">
        <v>0</v>
      </c>
      <c r="D303" t="s">
        <v>2051</v>
      </c>
      <c r="E303" t="s">
        <v>2052</v>
      </c>
      <c r="F303" t="s">
        <v>2430</v>
      </c>
      <c r="G303" t="s">
        <v>337</v>
      </c>
      <c r="H303" t="s">
        <v>340</v>
      </c>
      <c r="I303" t="s">
        <v>2414</v>
      </c>
      <c r="J303" t="s">
        <v>2415</v>
      </c>
    </row>
    <row r="304" spans="1:10" x14ac:dyDescent="0.25">
      <c r="A304" t="s">
        <v>353</v>
      </c>
      <c r="B304" t="s">
        <v>354</v>
      </c>
      <c r="C304">
        <v>0</v>
      </c>
      <c r="D304" t="s">
        <v>2051</v>
      </c>
      <c r="E304" t="s">
        <v>2052</v>
      </c>
      <c r="F304" t="s">
        <v>2438</v>
      </c>
      <c r="G304" t="s">
        <v>352</v>
      </c>
      <c r="H304" t="s">
        <v>353</v>
      </c>
      <c r="I304" t="s">
        <v>2414</v>
      </c>
      <c r="J304" t="s">
        <v>2415</v>
      </c>
    </row>
    <row r="305" spans="1:10" x14ac:dyDescent="0.25">
      <c r="A305" t="s">
        <v>973</v>
      </c>
      <c r="B305" t="s">
        <v>974</v>
      </c>
      <c r="C305">
        <v>0</v>
      </c>
      <c r="D305" t="s">
        <v>2051</v>
      </c>
      <c r="E305" t="s">
        <v>2052</v>
      </c>
      <c r="F305" t="s">
        <v>2424</v>
      </c>
      <c r="G305" t="s">
        <v>943</v>
      </c>
      <c r="H305" t="s">
        <v>973</v>
      </c>
      <c r="I305" t="s">
        <v>2414</v>
      </c>
      <c r="J305" t="s">
        <v>2415</v>
      </c>
    </row>
    <row r="306" spans="1:10" x14ac:dyDescent="0.25">
      <c r="A306" t="s">
        <v>117</v>
      </c>
      <c r="B306" t="s">
        <v>118</v>
      </c>
      <c r="C306">
        <v>0</v>
      </c>
      <c r="D306" t="s">
        <v>2051</v>
      </c>
      <c r="E306" t="s">
        <v>2052</v>
      </c>
      <c r="F306" t="s">
        <v>2530</v>
      </c>
      <c r="G306" t="s">
        <v>119</v>
      </c>
      <c r="H306" t="s">
        <v>117</v>
      </c>
      <c r="I306" t="s">
        <v>2414</v>
      </c>
      <c r="J306" t="s">
        <v>2415</v>
      </c>
    </row>
    <row r="307" spans="1:10" x14ac:dyDescent="0.25">
      <c r="A307" t="s">
        <v>136</v>
      </c>
      <c r="B307" t="s">
        <v>137</v>
      </c>
      <c r="C307">
        <v>0</v>
      </c>
      <c r="D307" t="s">
        <v>2051</v>
      </c>
      <c r="E307" t="s">
        <v>2052</v>
      </c>
      <c r="F307" t="s">
        <v>2446</v>
      </c>
      <c r="G307" t="s">
        <v>127</v>
      </c>
      <c r="H307" t="s">
        <v>136</v>
      </c>
      <c r="I307" t="s">
        <v>2414</v>
      </c>
      <c r="J307" t="s">
        <v>2415</v>
      </c>
    </row>
    <row r="308" spans="1:10" x14ac:dyDescent="0.25">
      <c r="A308" t="s">
        <v>370</v>
      </c>
      <c r="B308" t="s">
        <v>371</v>
      </c>
      <c r="C308">
        <v>0</v>
      </c>
      <c r="D308" t="s">
        <v>2051</v>
      </c>
      <c r="E308" t="s">
        <v>2052</v>
      </c>
      <c r="F308" t="s">
        <v>2438</v>
      </c>
      <c r="G308" t="s">
        <v>352</v>
      </c>
      <c r="H308" t="s">
        <v>370</v>
      </c>
      <c r="I308" t="s">
        <v>2414</v>
      </c>
      <c r="J308" t="s">
        <v>2415</v>
      </c>
    </row>
    <row r="309" spans="1:10" x14ac:dyDescent="0.25">
      <c r="A309" t="s">
        <v>597</v>
      </c>
      <c r="B309" t="s">
        <v>598</v>
      </c>
      <c r="C309">
        <v>0</v>
      </c>
      <c r="D309" t="s">
        <v>2051</v>
      </c>
      <c r="E309" t="s">
        <v>2052</v>
      </c>
      <c r="F309" t="s">
        <v>2447</v>
      </c>
      <c r="G309" t="s">
        <v>596</v>
      </c>
      <c r="H309" t="s">
        <v>597</v>
      </c>
      <c r="I309" t="s">
        <v>2414</v>
      </c>
      <c r="J309" t="s">
        <v>2415</v>
      </c>
    </row>
    <row r="310" spans="1:10" x14ac:dyDescent="0.25">
      <c r="A310" t="s">
        <v>855</v>
      </c>
      <c r="B310" t="s">
        <v>856</v>
      </c>
      <c r="C310">
        <v>0</v>
      </c>
      <c r="D310" t="s">
        <v>2057</v>
      </c>
      <c r="E310" t="s">
        <v>2058</v>
      </c>
      <c r="F310" t="s">
        <v>2439</v>
      </c>
      <c r="G310" t="s">
        <v>834</v>
      </c>
      <c r="H310" t="s">
        <v>855</v>
      </c>
      <c r="I310" t="s">
        <v>2414</v>
      </c>
      <c r="J310" t="s">
        <v>2415</v>
      </c>
    </row>
    <row r="311" spans="1:10" x14ac:dyDescent="0.25">
      <c r="A311" t="s">
        <v>792</v>
      </c>
      <c r="B311" t="s">
        <v>793</v>
      </c>
      <c r="C311">
        <v>0</v>
      </c>
      <c r="D311" t="s">
        <v>2051</v>
      </c>
      <c r="E311" t="s">
        <v>2052</v>
      </c>
      <c r="F311" t="s">
        <v>2442</v>
      </c>
      <c r="G311" t="s">
        <v>776</v>
      </c>
      <c r="H311" t="s">
        <v>792</v>
      </c>
      <c r="I311" t="s">
        <v>2414</v>
      </c>
      <c r="J311" t="s">
        <v>2415</v>
      </c>
    </row>
    <row r="312" spans="1:10" x14ac:dyDescent="0.25">
      <c r="A312" t="s">
        <v>300</v>
      </c>
      <c r="B312" t="s">
        <v>301</v>
      </c>
      <c r="C312">
        <v>0</v>
      </c>
      <c r="D312" t="s">
        <v>2051</v>
      </c>
      <c r="E312" t="s">
        <v>2052</v>
      </c>
      <c r="F312" t="s">
        <v>2484</v>
      </c>
      <c r="G312" t="s">
        <v>269</v>
      </c>
      <c r="H312" t="s">
        <v>300</v>
      </c>
      <c r="I312" t="s">
        <v>2414</v>
      </c>
      <c r="J312" t="s">
        <v>2415</v>
      </c>
    </row>
    <row r="313" spans="1:10" x14ac:dyDescent="0.25">
      <c r="A313" t="s">
        <v>178</v>
      </c>
      <c r="B313" t="s">
        <v>179</v>
      </c>
      <c r="C313">
        <v>0</v>
      </c>
      <c r="D313" t="s">
        <v>2051</v>
      </c>
      <c r="E313" t="s">
        <v>2052</v>
      </c>
      <c r="F313" t="s">
        <v>2531</v>
      </c>
      <c r="G313" t="s">
        <v>180</v>
      </c>
      <c r="H313" t="s">
        <v>178</v>
      </c>
      <c r="I313" t="s">
        <v>2414</v>
      </c>
      <c r="J313" t="s">
        <v>2415</v>
      </c>
    </row>
    <row r="314" spans="1:10" x14ac:dyDescent="0.25">
      <c r="A314" t="s">
        <v>477</v>
      </c>
      <c r="B314" t="s">
        <v>478</v>
      </c>
      <c r="C314">
        <v>0</v>
      </c>
      <c r="D314" t="s">
        <v>2051</v>
      </c>
      <c r="E314" t="s">
        <v>2052</v>
      </c>
      <c r="F314" t="s">
        <v>2441</v>
      </c>
      <c r="G314" t="s">
        <v>479</v>
      </c>
      <c r="H314" t="s">
        <v>477</v>
      </c>
      <c r="I314" t="s">
        <v>2414</v>
      </c>
      <c r="J314" t="s">
        <v>2415</v>
      </c>
    </row>
    <row r="315" spans="1:10" x14ac:dyDescent="0.25">
      <c r="A315" t="s">
        <v>948</v>
      </c>
      <c r="B315" t="s">
        <v>949</v>
      </c>
      <c r="C315">
        <v>0</v>
      </c>
      <c r="D315" t="s">
        <v>2051</v>
      </c>
      <c r="E315" t="s">
        <v>2052</v>
      </c>
      <c r="F315" t="s">
        <v>2424</v>
      </c>
      <c r="G315" t="s">
        <v>943</v>
      </c>
      <c r="H315" t="s">
        <v>948</v>
      </c>
      <c r="I315" t="s">
        <v>2414</v>
      </c>
      <c r="J315" t="s">
        <v>2415</v>
      </c>
    </row>
    <row r="316" spans="1:10" x14ac:dyDescent="0.25">
      <c r="A316" t="s">
        <v>643</v>
      </c>
      <c r="B316" t="s">
        <v>644</v>
      </c>
      <c r="C316">
        <v>0</v>
      </c>
      <c r="D316" t="s">
        <v>2051</v>
      </c>
      <c r="E316" t="s">
        <v>2052</v>
      </c>
      <c r="F316" t="s">
        <v>2499</v>
      </c>
      <c r="G316" t="s">
        <v>133</v>
      </c>
      <c r="H316" t="s">
        <v>643</v>
      </c>
      <c r="I316" t="s">
        <v>2414</v>
      </c>
      <c r="J316" t="s">
        <v>2415</v>
      </c>
    </row>
    <row r="317" spans="1:10" x14ac:dyDescent="0.25">
      <c r="A317" t="s">
        <v>711</v>
      </c>
      <c r="B317" t="s">
        <v>712</v>
      </c>
      <c r="C317">
        <v>0</v>
      </c>
      <c r="D317" t="s">
        <v>2051</v>
      </c>
      <c r="E317" t="s">
        <v>2052</v>
      </c>
      <c r="F317" t="s">
        <v>2418</v>
      </c>
      <c r="G317" t="s">
        <v>634</v>
      </c>
      <c r="H317" t="s">
        <v>711</v>
      </c>
      <c r="I317" t="s">
        <v>2414</v>
      </c>
      <c r="J317" t="s">
        <v>2415</v>
      </c>
    </row>
    <row r="318" spans="1:10" x14ac:dyDescent="0.25">
      <c r="A318" t="s">
        <v>37</v>
      </c>
      <c r="B318" t="s">
        <v>38</v>
      </c>
      <c r="C318">
        <v>0</v>
      </c>
      <c r="D318" t="s">
        <v>2051</v>
      </c>
      <c r="E318" t="s">
        <v>2052</v>
      </c>
      <c r="F318" t="s">
        <v>2479</v>
      </c>
      <c r="G318" t="s">
        <v>16</v>
      </c>
      <c r="H318" t="s">
        <v>37</v>
      </c>
      <c r="I318" t="s">
        <v>2414</v>
      </c>
      <c r="J318" t="s">
        <v>2415</v>
      </c>
    </row>
    <row r="319" spans="1:10" x14ac:dyDescent="0.25">
      <c r="A319" t="s">
        <v>465</v>
      </c>
      <c r="B319" t="s">
        <v>466</v>
      </c>
      <c r="C319">
        <v>0</v>
      </c>
      <c r="D319" t="s">
        <v>2051</v>
      </c>
      <c r="E319" t="s">
        <v>2052</v>
      </c>
      <c r="F319" t="s">
        <v>2422</v>
      </c>
      <c r="G319" t="s">
        <v>456</v>
      </c>
      <c r="H319" t="s">
        <v>465</v>
      </c>
      <c r="I319" t="s">
        <v>2414</v>
      </c>
      <c r="J319" t="s">
        <v>2415</v>
      </c>
    </row>
    <row r="320" spans="1:10" x14ac:dyDescent="0.25">
      <c r="A320" t="s">
        <v>486</v>
      </c>
      <c r="B320" t="s">
        <v>487</v>
      </c>
      <c r="C320">
        <v>0</v>
      </c>
      <c r="D320" t="s">
        <v>2051</v>
      </c>
      <c r="E320" t="s">
        <v>2052</v>
      </c>
      <c r="F320" t="s">
        <v>2441</v>
      </c>
      <c r="G320" t="s">
        <v>479</v>
      </c>
      <c r="H320" t="s">
        <v>486</v>
      </c>
      <c r="I320" t="s">
        <v>2414</v>
      </c>
      <c r="J320" t="s">
        <v>2415</v>
      </c>
    </row>
    <row r="321" spans="1:10" x14ac:dyDescent="0.25">
      <c r="A321" t="s">
        <v>540</v>
      </c>
      <c r="B321" t="s">
        <v>541</v>
      </c>
      <c r="C321">
        <v>0</v>
      </c>
      <c r="D321" t="s">
        <v>2051</v>
      </c>
      <c r="E321" t="s">
        <v>2052</v>
      </c>
      <c r="F321" t="s">
        <v>2532</v>
      </c>
      <c r="G321" t="s">
        <v>542</v>
      </c>
      <c r="H321" t="s">
        <v>540</v>
      </c>
      <c r="I321" t="s">
        <v>2414</v>
      </c>
      <c r="J321" t="s">
        <v>2415</v>
      </c>
    </row>
    <row r="322" spans="1:10" x14ac:dyDescent="0.25">
      <c r="A322" t="s">
        <v>835</v>
      </c>
      <c r="B322" t="s">
        <v>836</v>
      </c>
      <c r="C322">
        <v>0</v>
      </c>
      <c r="D322" t="s">
        <v>2057</v>
      </c>
      <c r="E322" t="s">
        <v>2058</v>
      </c>
      <c r="F322" t="s">
        <v>2474</v>
      </c>
      <c r="G322" t="s">
        <v>837</v>
      </c>
      <c r="H322" t="s">
        <v>835</v>
      </c>
      <c r="I322" t="s">
        <v>2414</v>
      </c>
      <c r="J322" t="s">
        <v>2415</v>
      </c>
    </row>
    <row r="323" spans="1:10" x14ac:dyDescent="0.25">
      <c r="A323" t="s">
        <v>256</v>
      </c>
      <c r="B323" t="s">
        <v>257</v>
      </c>
      <c r="C323">
        <v>0</v>
      </c>
      <c r="D323" t="s">
        <v>2051</v>
      </c>
      <c r="E323" t="s">
        <v>2052</v>
      </c>
      <c r="F323" t="s">
        <v>2503</v>
      </c>
      <c r="G323" t="s">
        <v>255</v>
      </c>
      <c r="H323" t="s">
        <v>256</v>
      </c>
      <c r="I323" t="s">
        <v>2414</v>
      </c>
      <c r="J323" t="s">
        <v>2415</v>
      </c>
    </row>
    <row r="324" spans="1:10" x14ac:dyDescent="0.25">
      <c r="A324" t="s">
        <v>408</v>
      </c>
      <c r="B324" t="s">
        <v>409</v>
      </c>
      <c r="C324">
        <v>0</v>
      </c>
      <c r="D324" t="s">
        <v>2051</v>
      </c>
      <c r="E324" t="s">
        <v>2052</v>
      </c>
      <c r="F324" t="s">
        <v>2417</v>
      </c>
      <c r="G324" t="s">
        <v>260</v>
      </c>
      <c r="H324" t="s">
        <v>408</v>
      </c>
      <c r="I324" t="s">
        <v>2414</v>
      </c>
      <c r="J324" t="s">
        <v>2415</v>
      </c>
    </row>
    <row r="325" spans="1:10" x14ac:dyDescent="0.25">
      <c r="A325" t="s">
        <v>414</v>
      </c>
      <c r="B325" t="s">
        <v>415</v>
      </c>
      <c r="C325">
        <v>0</v>
      </c>
      <c r="D325" t="s">
        <v>2051</v>
      </c>
      <c r="E325" t="s">
        <v>2052</v>
      </c>
      <c r="F325" t="s">
        <v>2438</v>
      </c>
      <c r="G325" t="s">
        <v>352</v>
      </c>
      <c r="H325" t="s">
        <v>414</v>
      </c>
      <c r="I325" t="s">
        <v>2414</v>
      </c>
      <c r="J325" t="s">
        <v>2415</v>
      </c>
    </row>
    <row r="326" spans="1:10" x14ac:dyDescent="0.25">
      <c r="A326" t="s">
        <v>424</v>
      </c>
      <c r="B326" t="s">
        <v>425</v>
      </c>
      <c r="C326">
        <v>0</v>
      </c>
      <c r="D326" t="s">
        <v>2051</v>
      </c>
      <c r="E326" t="s">
        <v>2052</v>
      </c>
      <c r="F326" t="s">
        <v>2417</v>
      </c>
      <c r="G326" t="s">
        <v>260</v>
      </c>
      <c r="H326" t="s">
        <v>424</v>
      </c>
      <c r="I326" t="s">
        <v>2414</v>
      </c>
      <c r="J326" t="s">
        <v>2415</v>
      </c>
    </row>
    <row r="327" spans="1:10" x14ac:dyDescent="0.25">
      <c r="A327" t="s">
        <v>497</v>
      </c>
      <c r="B327" t="s">
        <v>498</v>
      </c>
      <c r="C327">
        <v>0</v>
      </c>
      <c r="D327" t="s">
        <v>2051</v>
      </c>
      <c r="E327" t="s">
        <v>2052</v>
      </c>
      <c r="F327" t="s">
        <v>2481</v>
      </c>
      <c r="G327" t="s">
        <v>494</v>
      </c>
      <c r="H327" t="s">
        <v>497</v>
      </c>
      <c r="I327" t="s">
        <v>2414</v>
      </c>
      <c r="J327" t="s">
        <v>2415</v>
      </c>
    </row>
    <row r="328" spans="1:10" x14ac:dyDescent="0.25">
      <c r="A328" t="s">
        <v>511</v>
      </c>
      <c r="B328" t="s">
        <v>512</v>
      </c>
      <c r="C328">
        <v>0</v>
      </c>
      <c r="D328" t="s">
        <v>2051</v>
      </c>
      <c r="E328" t="s">
        <v>2052</v>
      </c>
      <c r="F328" t="s">
        <v>2450</v>
      </c>
      <c r="G328" t="s">
        <v>513</v>
      </c>
      <c r="H328" t="s">
        <v>511</v>
      </c>
      <c r="I328" t="s">
        <v>2414</v>
      </c>
      <c r="J328" t="s">
        <v>2415</v>
      </c>
    </row>
    <row r="329" spans="1:10" x14ac:dyDescent="0.25">
      <c r="A329" t="s">
        <v>841</v>
      </c>
      <c r="B329" t="s">
        <v>842</v>
      </c>
      <c r="C329">
        <v>0</v>
      </c>
      <c r="D329" t="s">
        <v>2055</v>
      </c>
      <c r="E329" t="s">
        <v>2056</v>
      </c>
      <c r="F329" t="s">
        <v>2440</v>
      </c>
      <c r="G329" t="s">
        <v>755</v>
      </c>
      <c r="H329" t="s">
        <v>841</v>
      </c>
      <c r="I329" t="s">
        <v>2414</v>
      </c>
      <c r="J329" t="s">
        <v>2415</v>
      </c>
    </row>
    <row r="330" spans="1:10" x14ac:dyDescent="0.25">
      <c r="A330" t="s">
        <v>911</v>
      </c>
      <c r="B330" t="s">
        <v>912</v>
      </c>
      <c r="C330">
        <v>0</v>
      </c>
      <c r="D330" t="s">
        <v>2051</v>
      </c>
      <c r="E330" t="s">
        <v>2052</v>
      </c>
      <c r="F330" t="s">
        <v>2467</v>
      </c>
      <c r="G330" t="s">
        <v>2</v>
      </c>
      <c r="H330" t="s">
        <v>911</v>
      </c>
      <c r="I330" t="s">
        <v>2414</v>
      </c>
      <c r="J330" t="s">
        <v>2415</v>
      </c>
    </row>
    <row r="331" spans="1:10" x14ac:dyDescent="0.25">
      <c r="A331" t="s">
        <v>503</v>
      </c>
      <c r="B331" t="s">
        <v>504</v>
      </c>
      <c r="C331">
        <v>0</v>
      </c>
      <c r="D331" t="s">
        <v>2051</v>
      </c>
      <c r="E331" t="s">
        <v>2052</v>
      </c>
      <c r="F331" t="s">
        <v>2430</v>
      </c>
      <c r="G331" t="s">
        <v>337</v>
      </c>
      <c r="H331" t="s">
        <v>503</v>
      </c>
      <c r="I331" t="s">
        <v>2414</v>
      </c>
      <c r="J331" t="s">
        <v>2415</v>
      </c>
    </row>
    <row r="332" spans="1:10" x14ac:dyDescent="0.25">
      <c r="A332" t="s">
        <v>366</v>
      </c>
      <c r="B332" t="s">
        <v>367</v>
      </c>
      <c r="C332">
        <v>0</v>
      </c>
      <c r="D332" t="s">
        <v>2051</v>
      </c>
      <c r="E332" t="s">
        <v>2052</v>
      </c>
      <c r="F332" t="s">
        <v>2485</v>
      </c>
      <c r="G332" t="s">
        <v>362</v>
      </c>
      <c r="H332" t="s">
        <v>366</v>
      </c>
      <c r="I332" t="s">
        <v>2414</v>
      </c>
      <c r="J332" t="s">
        <v>2415</v>
      </c>
    </row>
    <row r="333" spans="1:10" x14ac:dyDescent="0.25">
      <c r="A333" t="s">
        <v>520</v>
      </c>
      <c r="B333" t="s">
        <v>521</v>
      </c>
      <c r="C333">
        <v>0</v>
      </c>
      <c r="D333" t="s">
        <v>2051</v>
      </c>
      <c r="E333" t="s">
        <v>2052</v>
      </c>
      <c r="F333" t="s">
        <v>2432</v>
      </c>
      <c r="G333" t="s">
        <v>522</v>
      </c>
      <c r="H333" t="s">
        <v>520</v>
      </c>
      <c r="I333" t="s">
        <v>2414</v>
      </c>
      <c r="J333" t="s">
        <v>2415</v>
      </c>
    </row>
    <row r="334" spans="1:10" x14ac:dyDescent="0.25">
      <c r="A334" t="s">
        <v>624</v>
      </c>
      <c r="B334" t="s">
        <v>625</v>
      </c>
      <c r="C334">
        <v>0</v>
      </c>
      <c r="D334" t="s">
        <v>2051</v>
      </c>
      <c r="E334" t="s">
        <v>2052</v>
      </c>
      <c r="F334" t="s">
        <v>2419</v>
      </c>
      <c r="G334" t="s">
        <v>582</v>
      </c>
      <c r="H334" t="s">
        <v>624</v>
      </c>
      <c r="I334" t="s">
        <v>2414</v>
      </c>
      <c r="J334" t="s">
        <v>2415</v>
      </c>
    </row>
    <row r="335" spans="1:10" x14ac:dyDescent="0.25">
      <c r="A335" t="s">
        <v>763</v>
      </c>
      <c r="B335" t="s">
        <v>764</v>
      </c>
      <c r="C335">
        <v>0</v>
      </c>
      <c r="D335" t="s">
        <v>2051</v>
      </c>
      <c r="E335" t="s">
        <v>2052</v>
      </c>
      <c r="F335" t="s">
        <v>2533</v>
      </c>
      <c r="G335" t="s">
        <v>765</v>
      </c>
      <c r="H335" t="s">
        <v>763</v>
      </c>
      <c r="I335" t="s">
        <v>2414</v>
      </c>
      <c r="J335" t="s">
        <v>2415</v>
      </c>
    </row>
    <row r="336" spans="1:10" x14ac:dyDescent="0.25">
      <c r="A336" t="s">
        <v>863</v>
      </c>
      <c r="B336" t="s">
        <v>864</v>
      </c>
      <c r="C336">
        <v>0</v>
      </c>
      <c r="D336" t="s">
        <v>2057</v>
      </c>
      <c r="E336" t="s">
        <v>2058</v>
      </c>
      <c r="F336" t="s">
        <v>2474</v>
      </c>
      <c r="G336" t="s">
        <v>837</v>
      </c>
      <c r="H336" t="s">
        <v>863</v>
      </c>
      <c r="I336" t="s">
        <v>2414</v>
      </c>
      <c r="J336" t="s">
        <v>2415</v>
      </c>
    </row>
    <row r="337" spans="1:10" x14ac:dyDescent="0.25">
      <c r="A337" t="s">
        <v>879</v>
      </c>
      <c r="B337" t="s">
        <v>880</v>
      </c>
      <c r="C337">
        <v>0</v>
      </c>
      <c r="D337" t="s">
        <v>2051</v>
      </c>
      <c r="E337" t="s">
        <v>2052</v>
      </c>
      <c r="F337" t="s">
        <v>2440</v>
      </c>
      <c r="G337" t="s">
        <v>755</v>
      </c>
      <c r="H337" t="s">
        <v>879</v>
      </c>
      <c r="I337" t="s">
        <v>2414</v>
      </c>
      <c r="J337" t="s">
        <v>2415</v>
      </c>
    </row>
    <row r="338" spans="1:10" x14ac:dyDescent="0.25">
      <c r="A338" t="s">
        <v>726</v>
      </c>
      <c r="B338" t="s">
        <v>727</v>
      </c>
      <c r="C338">
        <v>0</v>
      </c>
      <c r="D338" t="s">
        <v>2051</v>
      </c>
      <c r="E338" t="s">
        <v>2052</v>
      </c>
      <c r="F338" t="s">
        <v>2433</v>
      </c>
      <c r="G338" t="s">
        <v>197</v>
      </c>
      <c r="H338" t="s">
        <v>726</v>
      </c>
      <c r="I338" t="s">
        <v>2414</v>
      </c>
      <c r="J338" t="s">
        <v>2415</v>
      </c>
    </row>
    <row r="339" spans="1:10" x14ac:dyDescent="0.25">
      <c r="A339" t="s">
        <v>937</v>
      </c>
      <c r="B339" t="s">
        <v>938</v>
      </c>
      <c r="C339">
        <v>0</v>
      </c>
      <c r="D339" t="s">
        <v>2051</v>
      </c>
      <c r="E339" t="s">
        <v>2052</v>
      </c>
      <c r="F339" t="s">
        <v>2467</v>
      </c>
      <c r="G339" t="s">
        <v>2</v>
      </c>
      <c r="H339" t="s">
        <v>937</v>
      </c>
      <c r="I339" t="s">
        <v>2414</v>
      </c>
      <c r="J339" t="s">
        <v>2415</v>
      </c>
    </row>
    <row r="340" spans="1:10" x14ac:dyDescent="0.25">
      <c r="A340" t="s">
        <v>237</v>
      </c>
      <c r="B340" t="s">
        <v>238</v>
      </c>
      <c r="C340">
        <v>0</v>
      </c>
      <c r="D340" t="s">
        <v>2051</v>
      </c>
      <c r="E340" t="s">
        <v>2052</v>
      </c>
      <c r="F340" t="s">
        <v>2463</v>
      </c>
      <c r="G340" t="s">
        <v>183</v>
      </c>
      <c r="H340" t="s">
        <v>237</v>
      </c>
      <c r="I340" t="s">
        <v>2414</v>
      </c>
      <c r="J340" t="s">
        <v>2415</v>
      </c>
    </row>
    <row r="341" spans="1:10" x14ac:dyDescent="0.25">
      <c r="A341" t="s">
        <v>580</v>
      </c>
      <c r="B341" t="s">
        <v>581</v>
      </c>
      <c r="C341">
        <v>0</v>
      </c>
      <c r="D341" t="s">
        <v>2051</v>
      </c>
      <c r="E341" t="s">
        <v>2052</v>
      </c>
      <c r="F341" t="s">
        <v>2419</v>
      </c>
      <c r="G341" t="s">
        <v>582</v>
      </c>
      <c r="H341" t="s">
        <v>580</v>
      </c>
      <c r="I341" t="s">
        <v>2414</v>
      </c>
      <c r="J341" t="s">
        <v>2415</v>
      </c>
    </row>
    <row r="342" spans="1:10" x14ac:dyDescent="0.25">
      <c r="A342" t="s">
        <v>6</v>
      </c>
      <c r="B342" t="s">
        <v>7</v>
      </c>
      <c r="C342">
        <v>0</v>
      </c>
      <c r="D342" t="s">
        <v>2051</v>
      </c>
      <c r="E342" t="s">
        <v>2052</v>
      </c>
      <c r="F342" t="s">
        <v>2453</v>
      </c>
      <c r="G342" t="s">
        <v>5</v>
      </c>
      <c r="H342" t="s">
        <v>6</v>
      </c>
      <c r="I342" t="s">
        <v>2414</v>
      </c>
      <c r="J342" t="s">
        <v>2415</v>
      </c>
    </row>
    <row r="343" spans="1:10" x14ac:dyDescent="0.25">
      <c r="A343" t="s">
        <v>112</v>
      </c>
      <c r="B343" t="s">
        <v>113</v>
      </c>
      <c r="C343">
        <v>0</v>
      </c>
      <c r="D343" t="s">
        <v>2051</v>
      </c>
      <c r="E343" t="s">
        <v>2052</v>
      </c>
      <c r="F343" t="s">
        <v>2495</v>
      </c>
      <c r="G343" t="s">
        <v>108</v>
      </c>
      <c r="H343" t="s">
        <v>112</v>
      </c>
      <c r="I343" t="s">
        <v>2414</v>
      </c>
      <c r="J343" t="s">
        <v>2415</v>
      </c>
    </row>
    <row r="344" spans="1:10" x14ac:dyDescent="0.25">
      <c r="A344" t="s">
        <v>79</v>
      </c>
      <c r="B344" t="s">
        <v>80</v>
      </c>
      <c r="C344">
        <v>0</v>
      </c>
      <c r="D344" t="s">
        <v>2051</v>
      </c>
      <c r="E344" t="s">
        <v>2052</v>
      </c>
      <c r="F344" t="s">
        <v>2460</v>
      </c>
      <c r="G344" t="s">
        <v>81</v>
      </c>
      <c r="H344" t="s">
        <v>79</v>
      </c>
      <c r="I344" t="s">
        <v>2414</v>
      </c>
      <c r="J344" t="s">
        <v>2415</v>
      </c>
    </row>
    <row r="345" spans="1:10" x14ac:dyDescent="0.25">
      <c r="A345" t="s">
        <v>286</v>
      </c>
      <c r="B345" t="s">
        <v>287</v>
      </c>
      <c r="C345">
        <v>0</v>
      </c>
      <c r="D345" t="s">
        <v>2051</v>
      </c>
      <c r="E345" t="s">
        <v>2052</v>
      </c>
      <c r="F345" t="s">
        <v>2484</v>
      </c>
      <c r="G345" t="s">
        <v>269</v>
      </c>
      <c r="H345" t="s">
        <v>286</v>
      </c>
      <c r="I345" t="s">
        <v>2414</v>
      </c>
      <c r="J345" t="s">
        <v>2415</v>
      </c>
    </row>
    <row r="346" spans="1:10" x14ac:dyDescent="0.25">
      <c r="A346" t="s">
        <v>316</v>
      </c>
      <c r="B346" t="s">
        <v>317</v>
      </c>
      <c r="C346">
        <v>0</v>
      </c>
      <c r="D346" t="s">
        <v>2051</v>
      </c>
      <c r="E346" t="s">
        <v>2052</v>
      </c>
      <c r="F346" t="s">
        <v>2534</v>
      </c>
      <c r="G346" t="s">
        <v>2535</v>
      </c>
      <c r="H346" t="s">
        <v>316</v>
      </c>
      <c r="I346" t="s">
        <v>2414</v>
      </c>
      <c r="J346" t="s">
        <v>2415</v>
      </c>
    </row>
    <row r="347" spans="1:10" x14ac:dyDescent="0.25">
      <c r="A347" t="s">
        <v>174</v>
      </c>
      <c r="B347" t="s">
        <v>175</v>
      </c>
      <c r="C347">
        <v>0</v>
      </c>
      <c r="D347" t="s">
        <v>2051</v>
      </c>
      <c r="E347" t="s">
        <v>2052</v>
      </c>
      <c r="F347" t="s">
        <v>2437</v>
      </c>
      <c r="G347" t="s">
        <v>124</v>
      </c>
      <c r="H347" t="s">
        <v>174</v>
      </c>
      <c r="I347" t="s">
        <v>2414</v>
      </c>
      <c r="J347" t="s">
        <v>2415</v>
      </c>
    </row>
    <row r="348" spans="1:10" x14ac:dyDescent="0.25">
      <c r="A348" t="s">
        <v>386</v>
      </c>
      <c r="B348" t="s">
        <v>387</v>
      </c>
      <c r="C348">
        <v>0</v>
      </c>
      <c r="D348" t="s">
        <v>2051</v>
      </c>
      <c r="E348" t="s">
        <v>2052</v>
      </c>
      <c r="F348" t="s">
        <v>2431</v>
      </c>
      <c r="G348" t="s">
        <v>379</v>
      </c>
      <c r="H348" t="s">
        <v>386</v>
      </c>
      <c r="I348" t="s">
        <v>2414</v>
      </c>
      <c r="J348" t="s">
        <v>2415</v>
      </c>
    </row>
    <row r="349" spans="1:10" x14ac:dyDescent="0.25">
      <c r="A349" t="s">
        <v>402</v>
      </c>
      <c r="B349" t="s">
        <v>403</v>
      </c>
      <c r="C349">
        <v>0</v>
      </c>
      <c r="D349" t="s">
        <v>2051</v>
      </c>
      <c r="E349" t="s">
        <v>2052</v>
      </c>
      <c r="F349" t="s">
        <v>2417</v>
      </c>
      <c r="G349" t="s">
        <v>260</v>
      </c>
      <c r="H349" t="s">
        <v>402</v>
      </c>
      <c r="I349" t="s">
        <v>2414</v>
      </c>
      <c r="J349" t="s">
        <v>2415</v>
      </c>
    </row>
    <row r="350" spans="1:10" x14ac:dyDescent="0.25">
      <c r="A350" t="s">
        <v>507</v>
      </c>
      <c r="B350" t="s">
        <v>508</v>
      </c>
      <c r="C350">
        <v>0</v>
      </c>
      <c r="D350" t="s">
        <v>2051</v>
      </c>
      <c r="E350" t="s">
        <v>2052</v>
      </c>
      <c r="F350" t="s">
        <v>2449</v>
      </c>
      <c r="G350" t="s">
        <v>449</v>
      </c>
      <c r="H350" t="s">
        <v>507</v>
      </c>
      <c r="I350" t="s">
        <v>2414</v>
      </c>
      <c r="J350" t="s">
        <v>2415</v>
      </c>
    </row>
    <row r="351" spans="1:10" x14ac:dyDescent="0.25">
      <c r="A351" t="s">
        <v>968</v>
      </c>
      <c r="B351" t="s">
        <v>969</v>
      </c>
      <c r="C351">
        <v>0</v>
      </c>
      <c r="D351" t="s">
        <v>2051</v>
      </c>
      <c r="E351" t="s">
        <v>2052</v>
      </c>
      <c r="F351" t="s">
        <v>2500</v>
      </c>
      <c r="G351" t="s">
        <v>970</v>
      </c>
      <c r="H351" t="s">
        <v>968</v>
      </c>
      <c r="I351" t="s">
        <v>2414</v>
      </c>
      <c r="J351" t="s">
        <v>2415</v>
      </c>
    </row>
    <row r="352" spans="1:10" x14ac:dyDescent="0.25">
      <c r="A352" t="s">
        <v>926</v>
      </c>
      <c r="B352" t="s">
        <v>927</v>
      </c>
      <c r="C352">
        <v>0</v>
      </c>
      <c r="D352" t="s">
        <v>2059</v>
      </c>
      <c r="E352" t="s">
        <v>2060</v>
      </c>
      <c r="F352" t="s">
        <v>2448</v>
      </c>
      <c r="G352" t="s">
        <v>928</v>
      </c>
      <c r="H352" t="s">
        <v>926</v>
      </c>
      <c r="I352" t="s">
        <v>2414</v>
      </c>
      <c r="J352" t="s">
        <v>2415</v>
      </c>
    </row>
    <row r="353" spans="1:10" x14ac:dyDescent="0.25">
      <c r="A353" t="s">
        <v>592</v>
      </c>
      <c r="B353" t="s">
        <v>593</v>
      </c>
      <c r="C353">
        <v>0</v>
      </c>
      <c r="D353" t="s">
        <v>2051</v>
      </c>
      <c r="E353" t="s">
        <v>2052</v>
      </c>
      <c r="F353" t="s">
        <v>2458</v>
      </c>
      <c r="G353" t="s">
        <v>558</v>
      </c>
      <c r="H353" t="s">
        <v>592</v>
      </c>
      <c r="I353" t="s">
        <v>2414</v>
      </c>
      <c r="J353" t="s">
        <v>2415</v>
      </c>
    </row>
    <row r="354" spans="1:10" x14ac:dyDescent="0.25">
      <c r="A354" t="s">
        <v>138</v>
      </c>
      <c r="B354" t="s">
        <v>139</v>
      </c>
      <c r="C354">
        <v>0</v>
      </c>
      <c r="D354" t="s">
        <v>2051</v>
      </c>
      <c r="E354" t="s">
        <v>2052</v>
      </c>
      <c r="F354" t="s">
        <v>2446</v>
      </c>
      <c r="G354" t="s">
        <v>127</v>
      </c>
      <c r="H354" t="s">
        <v>138</v>
      </c>
      <c r="I354" t="s">
        <v>2414</v>
      </c>
      <c r="J354" t="s">
        <v>2415</v>
      </c>
    </row>
    <row r="355" spans="1:10" x14ac:dyDescent="0.25">
      <c r="A355" t="s">
        <v>730</v>
      </c>
      <c r="B355" t="s">
        <v>731</v>
      </c>
      <c r="C355">
        <v>0</v>
      </c>
      <c r="D355" t="s">
        <v>2051</v>
      </c>
      <c r="E355" t="s">
        <v>2052</v>
      </c>
      <c r="F355" t="s">
        <v>2467</v>
      </c>
      <c r="G355" t="s">
        <v>2</v>
      </c>
      <c r="H355" t="s">
        <v>730</v>
      </c>
      <c r="I355" t="s">
        <v>2414</v>
      </c>
      <c r="J355" t="s">
        <v>2415</v>
      </c>
    </row>
    <row r="356" spans="1:10" x14ac:dyDescent="0.25">
      <c r="A356" t="s">
        <v>220</v>
      </c>
      <c r="B356" t="s">
        <v>221</v>
      </c>
      <c r="C356">
        <v>0</v>
      </c>
      <c r="D356" t="s">
        <v>2051</v>
      </c>
      <c r="E356" t="s">
        <v>2052</v>
      </c>
      <c r="F356" t="s">
        <v>2452</v>
      </c>
      <c r="G356" t="s">
        <v>188</v>
      </c>
      <c r="H356" t="s">
        <v>220</v>
      </c>
      <c r="I356" t="s">
        <v>2414</v>
      </c>
      <c r="J356" t="s">
        <v>2415</v>
      </c>
    </row>
    <row r="357" spans="1:10" x14ac:dyDescent="0.25">
      <c r="A357" t="s">
        <v>51</v>
      </c>
      <c r="B357" t="s">
        <v>52</v>
      </c>
      <c r="C357">
        <v>0</v>
      </c>
      <c r="D357" t="s">
        <v>2051</v>
      </c>
      <c r="E357" t="s">
        <v>2052</v>
      </c>
      <c r="F357" t="s">
        <v>2472</v>
      </c>
      <c r="G357" t="s">
        <v>13</v>
      </c>
      <c r="H357" t="s">
        <v>51</v>
      </c>
      <c r="I357" t="s">
        <v>2414</v>
      </c>
      <c r="J357" t="s">
        <v>2415</v>
      </c>
    </row>
    <row r="358" spans="1:10" x14ac:dyDescent="0.25">
      <c r="A358" t="s">
        <v>572</v>
      </c>
      <c r="B358" t="s">
        <v>573</v>
      </c>
      <c r="C358">
        <v>0</v>
      </c>
      <c r="D358" t="s">
        <v>2055</v>
      </c>
      <c r="E358" t="s">
        <v>2056</v>
      </c>
      <c r="F358" t="s">
        <v>2536</v>
      </c>
      <c r="G358" t="s">
        <v>574</v>
      </c>
      <c r="H358" t="s">
        <v>572</v>
      </c>
      <c r="I358" t="s">
        <v>2414</v>
      </c>
      <c r="J358" t="s">
        <v>2415</v>
      </c>
    </row>
    <row r="359" spans="1:10" x14ac:dyDescent="0.25">
      <c r="A359" t="s">
        <v>329</v>
      </c>
      <c r="B359" t="s">
        <v>330</v>
      </c>
      <c r="C359">
        <v>0</v>
      </c>
      <c r="D359" t="s">
        <v>2051</v>
      </c>
      <c r="E359" t="s">
        <v>2052</v>
      </c>
      <c r="F359" t="s">
        <v>2477</v>
      </c>
      <c r="G359" t="s">
        <v>331</v>
      </c>
      <c r="H359" t="s">
        <v>329</v>
      </c>
      <c r="I359" t="s">
        <v>2414</v>
      </c>
      <c r="J359" t="s">
        <v>2415</v>
      </c>
    </row>
    <row r="360" spans="1:10" x14ac:dyDescent="0.25">
      <c r="A360" t="s">
        <v>523</v>
      </c>
      <c r="B360" t="s">
        <v>524</v>
      </c>
      <c r="C360">
        <v>0</v>
      </c>
      <c r="D360" t="s">
        <v>2051</v>
      </c>
      <c r="E360" t="s">
        <v>2052</v>
      </c>
      <c r="F360" t="s">
        <v>2432</v>
      </c>
      <c r="G360" t="s">
        <v>522</v>
      </c>
      <c r="H360" t="s">
        <v>523</v>
      </c>
      <c r="I360" t="s">
        <v>2414</v>
      </c>
      <c r="J360" t="s">
        <v>2415</v>
      </c>
    </row>
    <row r="361" spans="1:10" x14ac:dyDescent="0.25">
      <c r="A361" t="s">
        <v>599</v>
      </c>
      <c r="B361" t="s">
        <v>600</v>
      </c>
      <c r="C361">
        <v>0</v>
      </c>
      <c r="D361" t="s">
        <v>2051</v>
      </c>
      <c r="E361" t="s">
        <v>2052</v>
      </c>
      <c r="F361" t="s">
        <v>2447</v>
      </c>
      <c r="G361" t="s">
        <v>596</v>
      </c>
      <c r="H361" t="s">
        <v>599</v>
      </c>
      <c r="I361" t="s">
        <v>2414</v>
      </c>
      <c r="J361" t="s">
        <v>2415</v>
      </c>
    </row>
    <row r="362" spans="1:10" x14ac:dyDescent="0.25">
      <c r="A362" t="s">
        <v>166</v>
      </c>
      <c r="B362" t="s">
        <v>167</v>
      </c>
      <c r="C362">
        <v>0</v>
      </c>
      <c r="D362" t="s">
        <v>2051</v>
      </c>
      <c r="E362" t="s">
        <v>2052</v>
      </c>
      <c r="F362" t="s">
        <v>2437</v>
      </c>
      <c r="G362" t="s">
        <v>124</v>
      </c>
      <c r="H362" t="s">
        <v>166</v>
      </c>
      <c r="I362" t="s">
        <v>2414</v>
      </c>
      <c r="J362" t="s">
        <v>2415</v>
      </c>
    </row>
    <row r="363" spans="1:10" x14ac:dyDescent="0.25">
      <c r="A363" t="s">
        <v>445</v>
      </c>
      <c r="B363" t="s">
        <v>446</v>
      </c>
      <c r="C363">
        <v>0</v>
      </c>
      <c r="D363" t="s">
        <v>2051</v>
      </c>
      <c r="E363" t="s">
        <v>2052</v>
      </c>
      <c r="F363" t="s">
        <v>2493</v>
      </c>
      <c r="G363" t="s">
        <v>440</v>
      </c>
      <c r="H363" t="s">
        <v>445</v>
      </c>
      <c r="I363" t="s">
        <v>2414</v>
      </c>
      <c r="J363" t="s">
        <v>2415</v>
      </c>
    </row>
    <row r="364" spans="1:10" x14ac:dyDescent="0.25">
      <c r="A364" t="s">
        <v>482</v>
      </c>
      <c r="B364" t="s">
        <v>483</v>
      </c>
      <c r="C364">
        <v>0</v>
      </c>
      <c r="D364" t="s">
        <v>2051</v>
      </c>
      <c r="E364" t="s">
        <v>2052</v>
      </c>
      <c r="F364" t="s">
        <v>2441</v>
      </c>
      <c r="G364" t="s">
        <v>479</v>
      </c>
      <c r="H364" t="s">
        <v>482</v>
      </c>
      <c r="I364" t="s">
        <v>2414</v>
      </c>
      <c r="J364" t="s">
        <v>2415</v>
      </c>
    </row>
    <row r="365" spans="1:10" x14ac:dyDescent="0.25">
      <c r="A365" t="s">
        <v>545</v>
      </c>
      <c r="B365" t="s">
        <v>546</v>
      </c>
      <c r="C365">
        <v>0</v>
      </c>
      <c r="D365" t="s">
        <v>2051</v>
      </c>
      <c r="E365" t="s">
        <v>2052</v>
      </c>
      <c r="F365" t="s">
        <v>2417</v>
      </c>
      <c r="G365" t="s">
        <v>260</v>
      </c>
      <c r="H365" t="s">
        <v>545</v>
      </c>
      <c r="I365" t="s">
        <v>2414</v>
      </c>
      <c r="J365" t="s">
        <v>2415</v>
      </c>
    </row>
    <row r="366" spans="1:10" x14ac:dyDescent="0.25">
      <c r="A366" t="s">
        <v>979</v>
      </c>
      <c r="B366" t="s">
        <v>980</v>
      </c>
      <c r="C366">
        <v>0</v>
      </c>
      <c r="D366" t="s">
        <v>2051</v>
      </c>
      <c r="E366" t="s">
        <v>2052</v>
      </c>
      <c r="F366" t="s">
        <v>2424</v>
      </c>
      <c r="G366" t="s">
        <v>943</v>
      </c>
      <c r="H366" t="s">
        <v>979</v>
      </c>
      <c r="I366" t="s">
        <v>2414</v>
      </c>
      <c r="J366" t="s">
        <v>2415</v>
      </c>
    </row>
    <row r="367" spans="1:10" x14ac:dyDescent="0.25">
      <c r="A367" t="s">
        <v>613</v>
      </c>
      <c r="B367" t="s">
        <v>614</v>
      </c>
      <c r="C367">
        <v>0</v>
      </c>
      <c r="D367" t="s">
        <v>2051</v>
      </c>
      <c r="E367" t="s">
        <v>2052</v>
      </c>
      <c r="F367" t="s">
        <v>2447</v>
      </c>
      <c r="G367" t="s">
        <v>596</v>
      </c>
      <c r="H367" t="s">
        <v>613</v>
      </c>
      <c r="I367" t="s">
        <v>2414</v>
      </c>
      <c r="J367" t="s">
        <v>2415</v>
      </c>
    </row>
    <row r="368" spans="1:10" x14ac:dyDescent="0.25">
      <c r="A368" t="s">
        <v>747</v>
      </c>
      <c r="B368" t="s">
        <v>748</v>
      </c>
      <c r="C368">
        <v>0</v>
      </c>
      <c r="D368" t="s">
        <v>2051</v>
      </c>
      <c r="E368" t="s">
        <v>2052</v>
      </c>
      <c r="F368" t="s">
        <v>2471</v>
      </c>
      <c r="G368" t="s">
        <v>191</v>
      </c>
      <c r="H368" t="s">
        <v>747</v>
      </c>
      <c r="I368" t="s">
        <v>2414</v>
      </c>
      <c r="J368" t="s">
        <v>2415</v>
      </c>
    </row>
    <row r="369" spans="1:10" x14ac:dyDescent="0.25">
      <c r="A369" t="s">
        <v>49</v>
      </c>
      <c r="B369" t="s">
        <v>50</v>
      </c>
      <c r="C369">
        <v>0</v>
      </c>
      <c r="D369" t="s">
        <v>2051</v>
      </c>
      <c r="E369" t="s">
        <v>2052</v>
      </c>
      <c r="F369" t="s">
        <v>2504</v>
      </c>
      <c r="G369" t="s">
        <v>41</v>
      </c>
      <c r="H369" t="s">
        <v>49</v>
      </c>
      <c r="I369" t="s">
        <v>2414</v>
      </c>
      <c r="J369" t="s">
        <v>2415</v>
      </c>
    </row>
    <row r="370" spans="1:10" x14ac:dyDescent="0.25">
      <c r="A370" t="s">
        <v>90</v>
      </c>
      <c r="B370" t="s">
        <v>91</v>
      </c>
      <c r="C370">
        <v>0</v>
      </c>
      <c r="D370" t="s">
        <v>2051</v>
      </c>
      <c r="E370" t="s">
        <v>2052</v>
      </c>
      <c r="F370" t="s">
        <v>2537</v>
      </c>
      <c r="G370" t="s">
        <v>92</v>
      </c>
      <c r="H370" t="s">
        <v>90</v>
      </c>
      <c r="I370" t="s">
        <v>2414</v>
      </c>
      <c r="J370" t="s">
        <v>2415</v>
      </c>
    </row>
    <row r="371" spans="1:10" x14ac:dyDescent="0.25">
      <c r="A371" t="s">
        <v>335</v>
      </c>
      <c r="B371" t="s">
        <v>336</v>
      </c>
      <c r="C371">
        <v>0</v>
      </c>
      <c r="D371" t="s">
        <v>2051</v>
      </c>
      <c r="E371" t="s">
        <v>2052</v>
      </c>
      <c r="F371" t="s">
        <v>2430</v>
      </c>
      <c r="G371" t="s">
        <v>337</v>
      </c>
      <c r="H371" t="s">
        <v>335</v>
      </c>
      <c r="I371" t="s">
        <v>2414</v>
      </c>
      <c r="J371" t="s">
        <v>2415</v>
      </c>
    </row>
    <row r="372" spans="1:10" x14ac:dyDescent="0.25">
      <c r="A372" t="s">
        <v>700</v>
      </c>
      <c r="B372" t="s">
        <v>701</v>
      </c>
      <c r="C372">
        <v>0</v>
      </c>
      <c r="D372" t="s">
        <v>2051</v>
      </c>
      <c r="E372" t="s">
        <v>2052</v>
      </c>
      <c r="F372" t="s">
        <v>2538</v>
      </c>
      <c r="G372" t="s">
        <v>702</v>
      </c>
      <c r="H372" t="s">
        <v>700</v>
      </c>
      <c r="I372" t="s">
        <v>2414</v>
      </c>
      <c r="J372" t="s">
        <v>2415</v>
      </c>
    </row>
    <row r="373" spans="1:10" x14ac:dyDescent="0.25">
      <c r="A373" t="s">
        <v>225</v>
      </c>
      <c r="B373" t="s">
        <v>226</v>
      </c>
      <c r="C373">
        <v>0</v>
      </c>
      <c r="D373" t="s">
        <v>2051</v>
      </c>
      <c r="E373" t="s">
        <v>2052</v>
      </c>
      <c r="F373" t="s">
        <v>2539</v>
      </c>
      <c r="G373" t="s">
        <v>227</v>
      </c>
      <c r="H373" t="s">
        <v>225</v>
      </c>
      <c r="I373" t="s">
        <v>2414</v>
      </c>
      <c r="J373" t="s">
        <v>2415</v>
      </c>
    </row>
    <row r="374" spans="1:10" x14ac:dyDescent="0.25">
      <c r="A374" t="s">
        <v>247</v>
      </c>
      <c r="B374" t="s">
        <v>248</v>
      </c>
      <c r="C374">
        <v>0</v>
      </c>
      <c r="D374" t="s">
        <v>2051</v>
      </c>
      <c r="E374" t="s">
        <v>2052</v>
      </c>
      <c r="F374" t="s">
        <v>2463</v>
      </c>
      <c r="G374" t="s">
        <v>183</v>
      </c>
      <c r="H374" t="s">
        <v>247</v>
      </c>
      <c r="I374" t="s">
        <v>2414</v>
      </c>
      <c r="J374" t="s">
        <v>2415</v>
      </c>
    </row>
    <row r="375" spans="1:10" x14ac:dyDescent="0.25">
      <c r="A375" t="s">
        <v>215</v>
      </c>
      <c r="B375" t="s">
        <v>216</v>
      </c>
      <c r="C375">
        <v>0</v>
      </c>
      <c r="D375" t="s">
        <v>2051</v>
      </c>
      <c r="E375" t="s">
        <v>2052</v>
      </c>
      <c r="F375" t="s">
        <v>2452</v>
      </c>
      <c r="G375" t="s">
        <v>188</v>
      </c>
      <c r="H375" t="s">
        <v>215</v>
      </c>
      <c r="I375" t="s">
        <v>2414</v>
      </c>
      <c r="J375" t="s">
        <v>2415</v>
      </c>
    </row>
    <row r="376" spans="1:10" x14ac:dyDescent="0.25">
      <c r="A376" t="s">
        <v>715</v>
      </c>
      <c r="B376" t="s">
        <v>716</v>
      </c>
      <c r="C376">
        <v>0</v>
      </c>
      <c r="D376" t="s">
        <v>2051</v>
      </c>
      <c r="E376" t="s">
        <v>2052</v>
      </c>
      <c r="F376" t="s">
        <v>2540</v>
      </c>
      <c r="G376" t="s">
        <v>717</v>
      </c>
      <c r="H376" t="s">
        <v>715</v>
      </c>
      <c r="I376" t="s">
        <v>2414</v>
      </c>
      <c r="J376" t="s">
        <v>2415</v>
      </c>
    </row>
    <row r="377" spans="1:10" x14ac:dyDescent="0.25">
      <c r="A377" t="s">
        <v>245</v>
      </c>
      <c r="B377" t="s">
        <v>246</v>
      </c>
      <c r="C377">
        <v>0</v>
      </c>
      <c r="D377" t="s">
        <v>2051</v>
      </c>
      <c r="E377" t="s">
        <v>2052</v>
      </c>
      <c r="F377" t="s">
        <v>2463</v>
      </c>
      <c r="G377" t="s">
        <v>183</v>
      </c>
      <c r="H377" t="s">
        <v>245</v>
      </c>
      <c r="I377" t="s">
        <v>2414</v>
      </c>
      <c r="J377" t="s">
        <v>2415</v>
      </c>
    </row>
    <row r="378" spans="1:10" x14ac:dyDescent="0.25">
      <c r="A378" t="s">
        <v>549</v>
      </c>
      <c r="B378" t="s">
        <v>550</v>
      </c>
      <c r="C378">
        <v>0</v>
      </c>
      <c r="D378" t="s">
        <v>2051</v>
      </c>
      <c r="E378" t="s">
        <v>2052</v>
      </c>
      <c r="F378" t="s">
        <v>2541</v>
      </c>
      <c r="G378" t="s">
        <v>551</v>
      </c>
      <c r="H378" t="s">
        <v>549</v>
      </c>
      <c r="I378" t="s">
        <v>2414</v>
      </c>
      <c r="J378" t="s">
        <v>2415</v>
      </c>
    </row>
    <row r="379" spans="1:10" x14ac:dyDescent="0.25">
      <c r="A379" t="s">
        <v>645</v>
      </c>
      <c r="B379" t="s">
        <v>646</v>
      </c>
      <c r="C379">
        <v>0</v>
      </c>
      <c r="D379" t="s">
        <v>2051</v>
      </c>
      <c r="E379" t="s">
        <v>2052</v>
      </c>
      <c r="F379" t="s">
        <v>2542</v>
      </c>
      <c r="G379" t="s">
        <v>647</v>
      </c>
      <c r="H379" t="s">
        <v>645</v>
      </c>
      <c r="I379" t="s">
        <v>2414</v>
      </c>
      <c r="J379" t="s">
        <v>2415</v>
      </c>
    </row>
    <row r="380" spans="1:10" x14ac:dyDescent="0.25">
      <c r="A380" t="s">
        <v>202</v>
      </c>
      <c r="B380" t="s">
        <v>203</v>
      </c>
      <c r="C380">
        <v>0</v>
      </c>
      <c r="D380" t="s">
        <v>2051</v>
      </c>
      <c r="E380" t="s">
        <v>2052</v>
      </c>
      <c r="F380" t="s">
        <v>2433</v>
      </c>
      <c r="G380" t="s">
        <v>197</v>
      </c>
      <c r="H380" t="s">
        <v>202</v>
      </c>
      <c r="I380" t="s">
        <v>2414</v>
      </c>
      <c r="J380" t="s">
        <v>2415</v>
      </c>
    </row>
    <row r="381" spans="1:10" x14ac:dyDescent="0.25">
      <c r="A381" t="s">
        <v>243</v>
      </c>
      <c r="B381" t="s">
        <v>244</v>
      </c>
      <c r="C381">
        <v>0</v>
      </c>
      <c r="D381" t="s">
        <v>2051</v>
      </c>
      <c r="E381" t="s">
        <v>2052</v>
      </c>
      <c r="F381" t="s">
        <v>2463</v>
      </c>
      <c r="G381" t="s">
        <v>183</v>
      </c>
      <c r="H381" t="s">
        <v>243</v>
      </c>
      <c r="I381" t="s">
        <v>2414</v>
      </c>
      <c r="J381" t="s">
        <v>2415</v>
      </c>
    </row>
    <row r="382" spans="1:10" x14ac:dyDescent="0.25">
      <c r="A382" t="s">
        <v>847</v>
      </c>
      <c r="B382" t="s">
        <v>848</v>
      </c>
      <c r="C382">
        <v>0</v>
      </c>
      <c r="D382" t="s">
        <v>2057</v>
      </c>
      <c r="E382" t="s">
        <v>2058</v>
      </c>
      <c r="F382" t="s">
        <v>2543</v>
      </c>
      <c r="G382" t="s">
        <v>849</v>
      </c>
      <c r="H382" t="s">
        <v>847</v>
      </c>
      <c r="I382" t="s">
        <v>2414</v>
      </c>
      <c r="J382" t="s">
        <v>2415</v>
      </c>
    </row>
    <row r="383" spans="1:10" x14ac:dyDescent="0.25">
      <c r="A383" t="s">
        <v>786</v>
      </c>
      <c r="B383" t="s">
        <v>787</v>
      </c>
      <c r="C383">
        <v>0</v>
      </c>
      <c r="D383" t="s">
        <v>2051</v>
      </c>
      <c r="E383" t="s">
        <v>2052</v>
      </c>
      <c r="F383" t="s">
        <v>2465</v>
      </c>
      <c r="G383" t="s">
        <v>781</v>
      </c>
      <c r="H383" t="s">
        <v>786</v>
      </c>
      <c r="I383" t="s">
        <v>2414</v>
      </c>
      <c r="J383" t="s">
        <v>2415</v>
      </c>
    </row>
    <row r="384" spans="1:10" x14ac:dyDescent="0.25">
      <c r="A384" t="s">
        <v>480</v>
      </c>
      <c r="B384" t="s">
        <v>481</v>
      </c>
      <c r="C384">
        <v>0</v>
      </c>
      <c r="D384" t="s">
        <v>2051</v>
      </c>
      <c r="E384" t="s">
        <v>2052</v>
      </c>
      <c r="F384" t="s">
        <v>2430</v>
      </c>
      <c r="G384" t="s">
        <v>337</v>
      </c>
      <c r="H384" t="s">
        <v>480</v>
      </c>
      <c r="I384" t="s">
        <v>2414</v>
      </c>
      <c r="J384" t="s">
        <v>2415</v>
      </c>
    </row>
    <row r="385" spans="1:10" x14ac:dyDescent="0.25">
      <c r="A385" t="s">
        <v>829</v>
      </c>
      <c r="B385" t="s">
        <v>830</v>
      </c>
      <c r="C385">
        <v>0</v>
      </c>
      <c r="D385" t="s">
        <v>2051</v>
      </c>
      <c r="E385" t="s">
        <v>2052</v>
      </c>
      <c r="F385" t="s">
        <v>2544</v>
      </c>
      <c r="G385" t="s">
        <v>831</v>
      </c>
      <c r="H385" t="s">
        <v>829</v>
      </c>
      <c r="I385" t="s">
        <v>2414</v>
      </c>
      <c r="J385" t="s">
        <v>2415</v>
      </c>
    </row>
    <row r="386" spans="1:10" x14ac:dyDescent="0.25">
      <c r="A386" t="s">
        <v>784</v>
      </c>
      <c r="B386" t="s">
        <v>785</v>
      </c>
      <c r="C386">
        <v>0</v>
      </c>
      <c r="D386" t="s">
        <v>2051</v>
      </c>
      <c r="E386" t="s">
        <v>2052</v>
      </c>
      <c r="F386" t="s">
        <v>2465</v>
      </c>
      <c r="G386" t="s">
        <v>781</v>
      </c>
      <c r="H386" t="s">
        <v>784</v>
      </c>
      <c r="I386" t="s">
        <v>2414</v>
      </c>
      <c r="J386" t="s">
        <v>2415</v>
      </c>
    </row>
    <row r="387" spans="1:10" x14ac:dyDescent="0.25">
      <c r="A387" t="s">
        <v>249</v>
      </c>
      <c r="B387" t="s">
        <v>250</v>
      </c>
      <c r="C387">
        <v>0</v>
      </c>
      <c r="D387" t="s">
        <v>2051</v>
      </c>
      <c r="E387" t="s">
        <v>2052</v>
      </c>
      <c r="F387" t="s">
        <v>2463</v>
      </c>
      <c r="G387" t="s">
        <v>183</v>
      </c>
      <c r="H387" t="s">
        <v>249</v>
      </c>
      <c r="I387" t="s">
        <v>2414</v>
      </c>
      <c r="J387" t="s">
        <v>2415</v>
      </c>
    </row>
    <row r="388" spans="1:10" x14ac:dyDescent="0.25">
      <c r="A388" t="s">
        <v>850</v>
      </c>
      <c r="B388" t="s">
        <v>851</v>
      </c>
      <c r="C388">
        <v>0</v>
      </c>
      <c r="D388" t="s">
        <v>2051</v>
      </c>
      <c r="E388" t="s">
        <v>2052</v>
      </c>
      <c r="F388" t="s">
        <v>2545</v>
      </c>
      <c r="G388" t="s">
        <v>852</v>
      </c>
      <c r="H388" t="s">
        <v>850</v>
      </c>
      <c r="I388" t="s">
        <v>2414</v>
      </c>
      <c r="J388" t="s">
        <v>2415</v>
      </c>
    </row>
    <row r="389" spans="1:10" x14ac:dyDescent="0.25">
      <c r="A389" t="s">
        <v>824</v>
      </c>
      <c r="B389" t="s">
        <v>825</v>
      </c>
      <c r="C389">
        <v>0</v>
      </c>
      <c r="D389" t="s">
        <v>2051</v>
      </c>
      <c r="E389" t="s">
        <v>2052</v>
      </c>
      <c r="F389" t="s">
        <v>2546</v>
      </c>
      <c r="G389" t="s">
        <v>826</v>
      </c>
      <c r="H389" t="s">
        <v>824</v>
      </c>
      <c r="I389" t="s">
        <v>2414</v>
      </c>
      <c r="J389" t="s">
        <v>2415</v>
      </c>
    </row>
    <row r="390" spans="1:10" x14ac:dyDescent="0.25">
      <c r="A390" t="s">
        <v>732</v>
      </c>
      <c r="B390" t="s">
        <v>733</v>
      </c>
      <c r="C390">
        <v>0</v>
      </c>
      <c r="D390" t="s">
        <v>2051</v>
      </c>
      <c r="E390" t="s">
        <v>2052</v>
      </c>
      <c r="F390" t="s">
        <v>2462</v>
      </c>
      <c r="G390" t="s">
        <v>208</v>
      </c>
      <c r="H390" t="s">
        <v>732</v>
      </c>
      <c r="I390" t="s">
        <v>2414</v>
      </c>
      <c r="J390" t="s">
        <v>2415</v>
      </c>
    </row>
    <row r="391" spans="1:10" x14ac:dyDescent="0.25">
      <c r="A391" t="s">
        <v>198</v>
      </c>
      <c r="B391" t="s">
        <v>199</v>
      </c>
      <c r="C391">
        <v>0</v>
      </c>
      <c r="D391" t="s">
        <v>2051</v>
      </c>
      <c r="E391" t="s">
        <v>2052</v>
      </c>
      <c r="F391" t="s">
        <v>2433</v>
      </c>
      <c r="G391" t="s">
        <v>197</v>
      </c>
      <c r="H391" t="s">
        <v>198</v>
      </c>
      <c r="I391" t="s">
        <v>2414</v>
      </c>
      <c r="J391" t="s">
        <v>2415</v>
      </c>
    </row>
    <row r="392" spans="1:10" x14ac:dyDescent="0.25">
      <c r="A392" t="s">
        <v>626</v>
      </c>
      <c r="B392" t="s">
        <v>627</v>
      </c>
      <c r="C392">
        <v>0</v>
      </c>
      <c r="D392" t="s">
        <v>2051</v>
      </c>
      <c r="E392" t="s">
        <v>2052</v>
      </c>
      <c r="F392" t="s">
        <v>2547</v>
      </c>
      <c r="G392" t="s">
        <v>628</v>
      </c>
      <c r="H392" t="s">
        <v>626</v>
      </c>
      <c r="I392" t="s">
        <v>2414</v>
      </c>
      <c r="J392" t="s">
        <v>2415</v>
      </c>
    </row>
    <row r="393" spans="1:10" x14ac:dyDescent="0.25">
      <c r="A393" t="s">
        <v>906</v>
      </c>
      <c r="B393" t="s">
        <v>907</v>
      </c>
      <c r="C393">
        <v>0</v>
      </c>
      <c r="D393" t="s">
        <v>2051</v>
      </c>
      <c r="E393" t="s">
        <v>2052</v>
      </c>
      <c r="F393" t="s">
        <v>2548</v>
      </c>
      <c r="G393" t="s">
        <v>908</v>
      </c>
      <c r="H393" t="s">
        <v>906</v>
      </c>
      <c r="I393" t="s">
        <v>2414</v>
      </c>
      <c r="J393" t="s">
        <v>2415</v>
      </c>
    </row>
    <row r="394" spans="1:10" x14ac:dyDescent="0.25">
      <c r="A394" t="s">
        <v>200</v>
      </c>
      <c r="B394" t="s">
        <v>201</v>
      </c>
      <c r="C394">
        <v>0</v>
      </c>
      <c r="D394" t="s">
        <v>2051</v>
      </c>
      <c r="E394" t="s">
        <v>2052</v>
      </c>
      <c r="F394" t="s">
        <v>2433</v>
      </c>
      <c r="G394" t="s">
        <v>197</v>
      </c>
      <c r="H394" t="s">
        <v>200</v>
      </c>
      <c r="I394" t="s">
        <v>2414</v>
      </c>
      <c r="J394" t="s">
        <v>2415</v>
      </c>
    </row>
    <row r="395" spans="1:10" x14ac:dyDescent="0.25">
      <c r="A395" t="s">
        <v>204</v>
      </c>
      <c r="B395" t="s">
        <v>205</v>
      </c>
      <c r="C395">
        <v>0</v>
      </c>
      <c r="D395" t="s">
        <v>2051</v>
      </c>
      <c r="E395" t="s">
        <v>2052</v>
      </c>
      <c r="F395" t="s">
        <v>2433</v>
      </c>
      <c r="G395" t="s">
        <v>197</v>
      </c>
      <c r="H395" t="s">
        <v>204</v>
      </c>
      <c r="I395" t="s">
        <v>2414</v>
      </c>
      <c r="J395" t="s">
        <v>2415</v>
      </c>
    </row>
    <row r="396" spans="1:10" x14ac:dyDescent="0.25">
      <c r="A396" t="s">
        <v>815</v>
      </c>
      <c r="B396" t="s">
        <v>816</v>
      </c>
      <c r="C396">
        <v>0</v>
      </c>
      <c r="D396" t="s">
        <v>2051</v>
      </c>
      <c r="E396" t="s">
        <v>2052</v>
      </c>
      <c r="F396" t="s">
        <v>2549</v>
      </c>
      <c r="G396" t="s">
        <v>817</v>
      </c>
      <c r="H396" t="s">
        <v>815</v>
      </c>
      <c r="I396" t="s">
        <v>2414</v>
      </c>
      <c r="J396" t="s">
        <v>2415</v>
      </c>
    </row>
    <row r="397" spans="1:10" x14ac:dyDescent="0.25">
      <c r="A397" t="s">
        <v>228</v>
      </c>
      <c r="B397" t="s">
        <v>229</v>
      </c>
      <c r="C397">
        <v>0</v>
      </c>
      <c r="D397" t="s">
        <v>2051</v>
      </c>
      <c r="E397" t="s">
        <v>2052</v>
      </c>
      <c r="F397" t="s">
        <v>2550</v>
      </c>
      <c r="G397" t="s">
        <v>230</v>
      </c>
      <c r="H397" t="s">
        <v>228</v>
      </c>
      <c r="I397" t="s">
        <v>2414</v>
      </c>
      <c r="J397" t="s">
        <v>2415</v>
      </c>
    </row>
    <row r="398" spans="1:10" x14ac:dyDescent="0.25">
      <c r="A398" t="s">
        <v>231</v>
      </c>
      <c r="B398" t="s">
        <v>232</v>
      </c>
      <c r="C398">
        <v>0</v>
      </c>
      <c r="D398" t="s">
        <v>2051</v>
      </c>
      <c r="E398" t="s">
        <v>2052</v>
      </c>
      <c r="F398" t="s">
        <v>2550</v>
      </c>
      <c r="G398" t="s">
        <v>230</v>
      </c>
      <c r="H398" t="s">
        <v>231</v>
      </c>
      <c r="I398" t="s">
        <v>2414</v>
      </c>
      <c r="J398" t="s">
        <v>2415</v>
      </c>
    </row>
    <row r="399" spans="1:10" x14ac:dyDescent="0.25">
      <c r="A399" t="s">
        <v>233</v>
      </c>
      <c r="B399" t="s">
        <v>234</v>
      </c>
      <c r="C399">
        <v>0</v>
      </c>
      <c r="D399" t="s">
        <v>2051</v>
      </c>
      <c r="E399" t="s">
        <v>2052</v>
      </c>
      <c r="F399" t="s">
        <v>2550</v>
      </c>
      <c r="G399" t="s">
        <v>230</v>
      </c>
      <c r="H399" t="s">
        <v>233</v>
      </c>
      <c r="I399" t="s">
        <v>2414</v>
      </c>
      <c r="J399" t="s">
        <v>2415</v>
      </c>
    </row>
    <row r="400" spans="1:10" x14ac:dyDescent="0.25">
      <c r="A400" t="s">
        <v>235</v>
      </c>
      <c r="B400" t="s">
        <v>236</v>
      </c>
      <c r="C400">
        <v>0</v>
      </c>
      <c r="D400" t="s">
        <v>2051</v>
      </c>
      <c r="E400" t="s">
        <v>2052</v>
      </c>
      <c r="F400" t="s">
        <v>2550</v>
      </c>
      <c r="G400" t="s">
        <v>230</v>
      </c>
      <c r="H400" t="s">
        <v>235</v>
      </c>
      <c r="I400" t="s">
        <v>2414</v>
      </c>
      <c r="J400" t="s">
        <v>2415</v>
      </c>
    </row>
    <row r="401" spans="1:10" x14ac:dyDescent="0.25">
      <c r="A401" t="s">
        <v>2551</v>
      </c>
      <c r="B401" t="s">
        <v>2552</v>
      </c>
      <c r="C401">
        <v>0</v>
      </c>
      <c r="D401" t="s">
        <v>2051</v>
      </c>
      <c r="E401" t="s">
        <v>2052</v>
      </c>
      <c r="F401" t="s">
        <v>2553</v>
      </c>
      <c r="G401" t="s">
        <v>2554</v>
      </c>
      <c r="H401" t="s">
        <v>2551</v>
      </c>
      <c r="I401" t="s">
        <v>2414</v>
      </c>
      <c r="J401" t="s">
        <v>2415</v>
      </c>
    </row>
    <row r="402" spans="1:10" x14ac:dyDescent="0.25">
      <c r="A402" t="s">
        <v>915</v>
      </c>
      <c r="B402" t="s">
        <v>916</v>
      </c>
      <c r="C402">
        <v>0</v>
      </c>
      <c r="D402" t="s">
        <v>2051</v>
      </c>
      <c r="E402" t="s">
        <v>2052</v>
      </c>
      <c r="F402" t="s">
        <v>2555</v>
      </c>
      <c r="G402" t="s">
        <v>917</v>
      </c>
      <c r="H402" t="s">
        <v>915</v>
      </c>
      <c r="I402" t="s">
        <v>2414</v>
      </c>
      <c r="J402" t="s">
        <v>2415</v>
      </c>
    </row>
    <row r="403" spans="1:10" x14ac:dyDescent="0.25">
      <c r="A403" t="s">
        <v>838</v>
      </c>
      <c r="B403" t="s">
        <v>839</v>
      </c>
      <c r="C403">
        <v>0</v>
      </c>
      <c r="D403" t="s">
        <v>2051</v>
      </c>
      <c r="E403" t="s">
        <v>2052</v>
      </c>
      <c r="F403" t="s">
        <v>2556</v>
      </c>
      <c r="G403" t="s">
        <v>840</v>
      </c>
      <c r="H403" t="s">
        <v>838</v>
      </c>
      <c r="I403" t="s">
        <v>2414</v>
      </c>
      <c r="J403" t="s">
        <v>2415</v>
      </c>
    </row>
    <row r="404" spans="1:10" x14ac:dyDescent="0.25">
      <c r="A404" t="s">
        <v>350</v>
      </c>
      <c r="B404" t="s">
        <v>351</v>
      </c>
      <c r="C404">
        <v>0</v>
      </c>
      <c r="D404" t="s">
        <v>2051</v>
      </c>
      <c r="E404" t="s">
        <v>2052</v>
      </c>
      <c r="F404" t="s">
        <v>2438</v>
      </c>
      <c r="G404" t="s">
        <v>352</v>
      </c>
      <c r="H404" t="s">
        <v>350</v>
      </c>
      <c r="I404" t="s">
        <v>2414</v>
      </c>
      <c r="J404" t="s">
        <v>2415</v>
      </c>
    </row>
    <row r="405" spans="1:10" x14ac:dyDescent="0.25">
      <c r="A405" t="s">
        <v>2557</v>
      </c>
      <c r="B405" t="s">
        <v>2558</v>
      </c>
      <c r="C405">
        <v>0</v>
      </c>
      <c r="D405" t="s">
        <v>2559</v>
      </c>
      <c r="E405" t="s">
        <v>2559</v>
      </c>
      <c r="F405" t="s">
        <v>2560</v>
      </c>
      <c r="G405" t="s">
        <v>2561</v>
      </c>
      <c r="H405" t="s">
        <v>2562</v>
      </c>
      <c r="I405" t="s">
        <v>2414</v>
      </c>
      <c r="J405" t="s">
        <v>2415</v>
      </c>
    </row>
    <row r="406" spans="1:10" x14ac:dyDescent="0.25">
      <c r="A406" t="s">
        <v>2563</v>
      </c>
      <c r="B406" t="s">
        <v>2564</v>
      </c>
      <c r="C406">
        <v>0</v>
      </c>
      <c r="D406" t="s">
        <v>2051</v>
      </c>
      <c r="E406" t="s">
        <v>2052</v>
      </c>
      <c r="F406" t="s">
        <v>2565</v>
      </c>
      <c r="G406" t="s">
        <v>2317</v>
      </c>
      <c r="H406" t="s">
        <v>2563</v>
      </c>
      <c r="I406" t="s">
        <v>2414</v>
      </c>
      <c r="J406" t="s">
        <v>2415</v>
      </c>
    </row>
    <row r="407" spans="1:10" x14ac:dyDescent="0.25">
      <c r="A407" t="s">
        <v>2566</v>
      </c>
      <c r="B407" t="s">
        <v>2567</v>
      </c>
      <c r="C407">
        <v>0</v>
      </c>
      <c r="D407" t="s">
        <v>2051</v>
      </c>
      <c r="E407" t="s">
        <v>2052</v>
      </c>
      <c r="F407" t="s">
        <v>2568</v>
      </c>
      <c r="G407" t="s">
        <v>2569</v>
      </c>
      <c r="H407" t="s">
        <v>2566</v>
      </c>
      <c r="I407" t="s">
        <v>2414</v>
      </c>
      <c r="J407" t="s">
        <v>2415</v>
      </c>
    </row>
    <row r="408" spans="1:10" x14ac:dyDescent="0.25">
      <c r="A408" t="s">
        <v>2570</v>
      </c>
      <c r="B408" t="s">
        <v>2571</v>
      </c>
      <c r="C408">
        <v>0</v>
      </c>
      <c r="D408" t="s">
        <v>2051</v>
      </c>
      <c r="E408" t="s">
        <v>2052</v>
      </c>
      <c r="F408" t="s">
        <v>2572</v>
      </c>
      <c r="G408" t="s">
        <v>2573</v>
      </c>
      <c r="H408" t="s">
        <v>2570</v>
      </c>
      <c r="I408" t="s">
        <v>2414</v>
      </c>
      <c r="J408" t="s">
        <v>2415</v>
      </c>
    </row>
    <row r="409" spans="1:10" x14ac:dyDescent="0.25">
      <c r="A409" t="s">
        <v>2574</v>
      </c>
      <c r="B409" t="s">
        <v>2575</v>
      </c>
      <c r="C409">
        <v>0</v>
      </c>
      <c r="D409" t="s">
        <v>2051</v>
      </c>
      <c r="E409" t="s">
        <v>2052</v>
      </c>
      <c r="F409" t="s">
        <v>2576</v>
      </c>
      <c r="G409" t="s">
        <v>2577</v>
      </c>
      <c r="H409" t="s">
        <v>2574</v>
      </c>
      <c r="I409" t="s">
        <v>2414</v>
      </c>
      <c r="J409" t="s">
        <v>2415</v>
      </c>
    </row>
    <row r="410" spans="1:10" x14ac:dyDescent="0.25">
      <c r="A410" t="s">
        <v>2578</v>
      </c>
      <c r="B410" t="s">
        <v>2579</v>
      </c>
      <c r="C410">
        <v>0</v>
      </c>
      <c r="D410" t="s">
        <v>2051</v>
      </c>
      <c r="E410" t="s">
        <v>2052</v>
      </c>
      <c r="F410" t="s">
        <v>2580</v>
      </c>
      <c r="G410" t="s">
        <v>2581</v>
      </c>
      <c r="H410" t="s">
        <v>2578</v>
      </c>
      <c r="I410" t="s">
        <v>2414</v>
      </c>
      <c r="J410" t="s">
        <v>2415</v>
      </c>
    </row>
    <row r="411" spans="1:10" x14ac:dyDescent="0.25">
      <c r="A411" t="s">
        <v>2582</v>
      </c>
      <c r="B411" t="s">
        <v>2583</v>
      </c>
      <c r="C411">
        <v>0</v>
      </c>
      <c r="D411" t="s">
        <v>2051</v>
      </c>
      <c r="E411" t="s">
        <v>2052</v>
      </c>
      <c r="F411" t="s">
        <v>2584</v>
      </c>
      <c r="G411" t="s">
        <v>2585</v>
      </c>
      <c r="H411" t="s">
        <v>2582</v>
      </c>
      <c r="I411" t="s">
        <v>2414</v>
      </c>
      <c r="J411" t="s">
        <v>2415</v>
      </c>
    </row>
    <row r="412" spans="1:10" x14ac:dyDescent="0.25">
      <c r="A412" t="s">
        <v>2586</v>
      </c>
      <c r="B412" t="s">
        <v>2587</v>
      </c>
      <c r="C412">
        <v>0</v>
      </c>
      <c r="D412" t="s">
        <v>2051</v>
      </c>
      <c r="E412" t="s">
        <v>2052</v>
      </c>
      <c r="F412" t="s">
        <v>2588</v>
      </c>
      <c r="G412" t="s">
        <v>2589</v>
      </c>
      <c r="H412" t="s">
        <v>2586</v>
      </c>
      <c r="I412" t="s">
        <v>2414</v>
      </c>
      <c r="J412" t="s">
        <v>2415</v>
      </c>
    </row>
    <row r="413" spans="1:10" x14ac:dyDescent="0.25">
      <c r="A413" t="s">
        <v>2590</v>
      </c>
      <c r="B413" t="s">
        <v>2591</v>
      </c>
      <c r="C413">
        <v>0</v>
      </c>
      <c r="D413" t="s">
        <v>2051</v>
      </c>
      <c r="E413" t="s">
        <v>2052</v>
      </c>
      <c r="F413" t="s">
        <v>2592</v>
      </c>
      <c r="G413" t="s">
        <v>2593</v>
      </c>
      <c r="H413" t="s">
        <v>2590</v>
      </c>
      <c r="I413" t="s">
        <v>2414</v>
      </c>
      <c r="J413" t="s">
        <v>2415</v>
      </c>
    </row>
    <row r="414" spans="1:10" x14ac:dyDescent="0.25">
      <c r="A414" t="s">
        <v>2594</v>
      </c>
      <c r="B414" t="s">
        <v>2595</v>
      </c>
      <c r="C414">
        <v>0</v>
      </c>
      <c r="D414" t="s">
        <v>2051</v>
      </c>
      <c r="E414" t="s">
        <v>2052</v>
      </c>
      <c r="F414" t="s">
        <v>2596</v>
      </c>
      <c r="G414" t="s">
        <v>2597</v>
      </c>
      <c r="H414" t="s">
        <v>2594</v>
      </c>
      <c r="I414" t="s">
        <v>2414</v>
      </c>
      <c r="J414" t="s">
        <v>2415</v>
      </c>
    </row>
    <row r="415" spans="1:10" x14ac:dyDescent="0.25">
      <c r="A415" t="s">
        <v>2598</v>
      </c>
      <c r="B415" t="s">
        <v>2599</v>
      </c>
      <c r="C415">
        <v>0</v>
      </c>
      <c r="D415" t="s">
        <v>2051</v>
      </c>
      <c r="E415" t="s">
        <v>2052</v>
      </c>
      <c r="F415" t="s">
        <v>2600</v>
      </c>
      <c r="G415" t="s">
        <v>2601</v>
      </c>
      <c r="H415" t="s">
        <v>2598</v>
      </c>
      <c r="I415" t="s">
        <v>2414</v>
      </c>
      <c r="J415" t="s">
        <v>2415</v>
      </c>
    </row>
    <row r="416" spans="1:10" x14ac:dyDescent="0.25">
      <c r="A416" t="s">
        <v>2602</v>
      </c>
      <c r="B416" t="s">
        <v>2603</v>
      </c>
      <c r="C416">
        <v>0</v>
      </c>
      <c r="D416" t="s">
        <v>2051</v>
      </c>
      <c r="E416" t="s">
        <v>2052</v>
      </c>
      <c r="F416" t="s">
        <v>2604</v>
      </c>
      <c r="G416" t="s">
        <v>2605</v>
      </c>
      <c r="H416" t="s">
        <v>2602</v>
      </c>
      <c r="I416" t="s">
        <v>2414</v>
      </c>
      <c r="J416" t="s">
        <v>2415</v>
      </c>
    </row>
    <row r="417" spans="1:10" x14ac:dyDescent="0.25">
      <c r="A417" t="s">
        <v>2606</v>
      </c>
      <c r="B417" t="s">
        <v>2607</v>
      </c>
      <c r="C417">
        <v>0</v>
      </c>
      <c r="D417" t="s">
        <v>2051</v>
      </c>
      <c r="E417" t="s">
        <v>2052</v>
      </c>
      <c r="F417" t="s">
        <v>2608</v>
      </c>
      <c r="G417" t="s">
        <v>2609</v>
      </c>
      <c r="H417" t="s">
        <v>2606</v>
      </c>
      <c r="I417" t="s">
        <v>2414</v>
      </c>
      <c r="J417" t="s">
        <v>2415</v>
      </c>
    </row>
    <row r="418" spans="1:10" x14ac:dyDescent="0.25">
      <c r="A418" t="s">
        <v>2610</v>
      </c>
      <c r="B418" t="s">
        <v>2611</v>
      </c>
      <c r="C418">
        <v>0</v>
      </c>
      <c r="D418" t="s">
        <v>2051</v>
      </c>
      <c r="E418" t="s">
        <v>2052</v>
      </c>
      <c r="F418" t="s">
        <v>2612</v>
      </c>
      <c r="G418" t="s">
        <v>2613</v>
      </c>
      <c r="H418" t="s">
        <v>2610</v>
      </c>
      <c r="I418" t="s">
        <v>2414</v>
      </c>
      <c r="J418" t="s">
        <v>2415</v>
      </c>
    </row>
    <row r="419" spans="1:10" x14ac:dyDescent="0.25">
      <c r="A419" t="s">
        <v>2614</v>
      </c>
      <c r="B419" t="s">
        <v>2615</v>
      </c>
      <c r="C419">
        <v>0</v>
      </c>
      <c r="D419" t="s">
        <v>2051</v>
      </c>
      <c r="E419" t="s">
        <v>2052</v>
      </c>
      <c r="F419" t="s">
        <v>2616</v>
      </c>
      <c r="G419" t="s">
        <v>2617</v>
      </c>
      <c r="H419" t="s">
        <v>2614</v>
      </c>
      <c r="I419" t="s">
        <v>2414</v>
      </c>
      <c r="J419" t="s">
        <v>2415</v>
      </c>
    </row>
    <row r="420" spans="1:10" x14ac:dyDescent="0.25">
      <c r="A420" t="s">
        <v>2618</v>
      </c>
      <c r="B420" t="s">
        <v>2619</v>
      </c>
      <c r="C420">
        <v>0</v>
      </c>
      <c r="D420" t="s">
        <v>2051</v>
      </c>
      <c r="E420" t="s">
        <v>2052</v>
      </c>
      <c r="F420" t="s">
        <v>2540</v>
      </c>
      <c r="G420" t="s">
        <v>717</v>
      </c>
      <c r="H420" t="s">
        <v>2618</v>
      </c>
      <c r="I420" t="s">
        <v>2414</v>
      </c>
      <c r="J420" t="s">
        <v>2415</v>
      </c>
    </row>
    <row r="421" spans="1:10" x14ac:dyDescent="0.25">
      <c r="A421" t="s">
        <v>2620</v>
      </c>
      <c r="B421" t="s">
        <v>2621</v>
      </c>
      <c r="C421">
        <v>0</v>
      </c>
      <c r="D421" t="s">
        <v>2051</v>
      </c>
      <c r="E421" t="s">
        <v>2052</v>
      </c>
      <c r="F421" t="s">
        <v>2622</v>
      </c>
      <c r="G421" t="s">
        <v>2089</v>
      </c>
      <c r="H421" t="s">
        <v>2620</v>
      </c>
      <c r="I421" t="s">
        <v>2414</v>
      </c>
      <c r="J421" t="s">
        <v>2415</v>
      </c>
    </row>
    <row r="422" spans="1:10" x14ac:dyDescent="0.25">
      <c r="A422" t="s">
        <v>2623</v>
      </c>
      <c r="B422" t="s">
        <v>2624</v>
      </c>
      <c r="C422">
        <v>0</v>
      </c>
      <c r="D422" t="s">
        <v>2051</v>
      </c>
      <c r="E422" t="s">
        <v>2052</v>
      </c>
      <c r="F422" t="s">
        <v>2625</v>
      </c>
      <c r="G422" t="s">
        <v>2626</v>
      </c>
      <c r="H422" t="s">
        <v>2623</v>
      </c>
      <c r="I422" t="s">
        <v>2414</v>
      </c>
      <c r="J422" t="s">
        <v>2415</v>
      </c>
    </row>
    <row r="423" spans="1:10" x14ac:dyDescent="0.25">
      <c r="A423" t="s">
        <v>2627</v>
      </c>
      <c r="B423" t="s">
        <v>2628</v>
      </c>
      <c r="C423">
        <v>0</v>
      </c>
      <c r="D423" t="s">
        <v>2051</v>
      </c>
      <c r="E423" t="s">
        <v>2052</v>
      </c>
      <c r="F423" t="s">
        <v>2629</v>
      </c>
      <c r="G423" t="s">
        <v>2630</v>
      </c>
      <c r="H423" t="s">
        <v>2627</v>
      </c>
      <c r="I423" t="s">
        <v>2414</v>
      </c>
      <c r="J423" t="s">
        <v>2415</v>
      </c>
    </row>
    <row r="424" spans="1:10" x14ac:dyDescent="0.25">
      <c r="A424" t="s">
        <v>2631</v>
      </c>
      <c r="B424" t="s">
        <v>2632</v>
      </c>
      <c r="C424">
        <v>0</v>
      </c>
      <c r="D424" t="s">
        <v>2051</v>
      </c>
      <c r="E424" t="s">
        <v>2052</v>
      </c>
      <c r="F424" t="s">
        <v>2633</v>
      </c>
      <c r="G424" t="s">
        <v>2634</v>
      </c>
      <c r="H424" t="s">
        <v>2631</v>
      </c>
      <c r="I424" t="s">
        <v>2414</v>
      </c>
      <c r="J424" t="s">
        <v>2415</v>
      </c>
    </row>
    <row r="425" spans="1:10" x14ac:dyDescent="0.25">
      <c r="A425" t="s">
        <v>2635</v>
      </c>
      <c r="B425" t="s">
        <v>2636</v>
      </c>
      <c r="C425">
        <v>0</v>
      </c>
      <c r="D425" t="s">
        <v>2051</v>
      </c>
      <c r="E425" t="s">
        <v>2052</v>
      </c>
      <c r="F425" t="s">
        <v>2637</v>
      </c>
      <c r="G425" t="s">
        <v>2638</v>
      </c>
      <c r="H425" t="s">
        <v>2635</v>
      </c>
      <c r="I425" t="s">
        <v>2414</v>
      </c>
      <c r="J425" t="s">
        <v>2415</v>
      </c>
    </row>
    <row r="426" spans="1:10" x14ac:dyDescent="0.25">
      <c r="A426" t="s">
        <v>2639</v>
      </c>
      <c r="B426" t="s">
        <v>2640</v>
      </c>
      <c r="C426">
        <v>0</v>
      </c>
      <c r="D426" t="s">
        <v>2051</v>
      </c>
      <c r="E426" t="s">
        <v>2052</v>
      </c>
      <c r="F426" t="s">
        <v>2641</v>
      </c>
      <c r="G426" t="s">
        <v>2642</v>
      </c>
      <c r="H426" t="s">
        <v>2639</v>
      </c>
      <c r="I426" t="s">
        <v>2414</v>
      </c>
      <c r="J426" t="s">
        <v>2415</v>
      </c>
    </row>
    <row r="427" spans="1:10" x14ac:dyDescent="0.25">
      <c r="A427" t="s">
        <v>2643</v>
      </c>
      <c r="B427" t="s">
        <v>2644</v>
      </c>
      <c r="C427">
        <v>0</v>
      </c>
      <c r="D427" t="s">
        <v>2051</v>
      </c>
      <c r="E427" t="s">
        <v>2052</v>
      </c>
      <c r="F427" t="s">
        <v>2645</v>
      </c>
      <c r="G427" t="s">
        <v>2646</v>
      </c>
      <c r="H427" t="s">
        <v>2643</v>
      </c>
      <c r="I427" t="s">
        <v>2414</v>
      </c>
      <c r="J427" t="s">
        <v>2415</v>
      </c>
    </row>
    <row r="428" spans="1:10" x14ac:dyDescent="0.25">
      <c r="A428" t="s">
        <v>2647</v>
      </c>
      <c r="B428" t="s">
        <v>2648</v>
      </c>
      <c r="C428">
        <v>0</v>
      </c>
      <c r="D428" t="s">
        <v>2051</v>
      </c>
      <c r="E428" t="s">
        <v>2052</v>
      </c>
      <c r="F428" t="s">
        <v>2467</v>
      </c>
      <c r="G428" t="s">
        <v>2</v>
      </c>
      <c r="H428" t="s">
        <v>2647</v>
      </c>
      <c r="I428" t="s">
        <v>2414</v>
      </c>
      <c r="J428" t="s">
        <v>2415</v>
      </c>
    </row>
    <row r="429" spans="1:10" x14ac:dyDescent="0.25">
      <c r="A429" t="s">
        <v>2649</v>
      </c>
      <c r="B429" t="s">
        <v>2650</v>
      </c>
      <c r="C429">
        <v>0</v>
      </c>
      <c r="D429" t="s">
        <v>2051</v>
      </c>
      <c r="E429" t="s">
        <v>2052</v>
      </c>
      <c r="F429" t="s">
        <v>2651</v>
      </c>
      <c r="G429" t="s">
        <v>2382</v>
      </c>
      <c r="H429" t="s">
        <v>2649</v>
      </c>
      <c r="I429" t="s">
        <v>2414</v>
      </c>
      <c r="J429" t="s">
        <v>2415</v>
      </c>
    </row>
    <row r="430" spans="1:10" x14ac:dyDescent="0.25">
      <c r="A430" t="s">
        <v>2652</v>
      </c>
      <c r="B430" t="s">
        <v>2653</v>
      </c>
      <c r="C430">
        <v>0</v>
      </c>
      <c r="D430" t="s">
        <v>2051</v>
      </c>
      <c r="E430" t="s">
        <v>2052</v>
      </c>
      <c r="F430" t="s">
        <v>2654</v>
      </c>
      <c r="G430" t="s">
        <v>2655</v>
      </c>
      <c r="H430" t="s">
        <v>2652</v>
      </c>
      <c r="I430" t="s">
        <v>2414</v>
      </c>
      <c r="J430" t="s">
        <v>2415</v>
      </c>
    </row>
    <row r="431" spans="1:10" x14ac:dyDescent="0.25">
      <c r="A431" t="s">
        <v>2656</v>
      </c>
      <c r="B431" t="s">
        <v>2657</v>
      </c>
      <c r="C431">
        <v>0</v>
      </c>
      <c r="D431" t="s">
        <v>2051</v>
      </c>
      <c r="E431" t="s">
        <v>2052</v>
      </c>
      <c r="F431" t="s">
        <v>2510</v>
      </c>
      <c r="G431" t="s">
        <v>925</v>
      </c>
      <c r="H431" t="s">
        <v>2656</v>
      </c>
      <c r="I431" t="s">
        <v>2414</v>
      </c>
      <c r="J431" t="s">
        <v>2415</v>
      </c>
    </row>
    <row r="432" spans="1:10" x14ac:dyDescent="0.25">
      <c r="A432" t="s">
        <v>2658</v>
      </c>
      <c r="B432" t="s">
        <v>2659</v>
      </c>
      <c r="C432">
        <v>0</v>
      </c>
      <c r="D432" t="s">
        <v>2051</v>
      </c>
      <c r="E432" t="s">
        <v>2052</v>
      </c>
      <c r="F432" t="s">
        <v>2660</v>
      </c>
      <c r="G432" t="s">
        <v>2289</v>
      </c>
      <c r="H432" t="s">
        <v>2658</v>
      </c>
      <c r="I432" t="s">
        <v>2414</v>
      </c>
      <c r="J432" t="s">
        <v>2415</v>
      </c>
    </row>
    <row r="433" spans="1:10" x14ac:dyDescent="0.25">
      <c r="A433" t="s">
        <v>2661</v>
      </c>
      <c r="B433" t="s">
        <v>2662</v>
      </c>
      <c r="C433">
        <v>0</v>
      </c>
      <c r="D433" t="s">
        <v>2051</v>
      </c>
      <c r="E433" t="s">
        <v>2052</v>
      </c>
      <c r="F433" t="s">
        <v>2519</v>
      </c>
      <c r="G433" t="s">
        <v>681</v>
      </c>
      <c r="H433" t="s">
        <v>2661</v>
      </c>
      <c r="I433" t="s">
        <v>2414</v>
      </c>
      <c r="J433" t="s">
        <v>2415</v>
      </c>
    </row>
    <row r="434" spans="1:10" x14ac:dyDescent="0.25">
      <c r="A434" t="s">
        <v>2663</v>
      </c>
      <c r="B434" t="s">
        <v>2664</v>
      </c>
      <c r="C434">
        <v>0</v>
      </c>
      <c r="D434" t="s">
        <v>2051</v>
      </c>
      <c r="E434" t="s">
        <v>2052</v>
      </c>
      <c r="F434" t="s">
        <v>2518</v>
      </c>
      <c r="G434" t="s">
        <v>684</v>
      </c>
      <c r="H434" t="s">
        <v>2663</v>
      </c>
      <c r="I434" t="s">
        <v>2414</v>
      </c>
      <c r="J434" t="s">
        <v>2415</v>
      </c>
    </row>
    <row r="435" spans="1:10" x14ac:dyDescent="0.25">
      <c r="A435" t="s">
        <v>2665</v>
      </c>
      <c r="B435" t="s">
        <v>2666</v>
      </c>
      <c r="C435">
        <v>0</v>
      </c>
      <c r="D435" t="s">
        <v>2051</v>
      </c>
      <c r="E435" t="s">
        <v>2052</v>
      </c>
      <c r="F435" t="s">
        <v>2488</v>
      </c>
      <c r="G435" t="s">
        <v>344</v>
      </c>
      <c r="H435" t="s">
        <v>2665</v>
      </c>
      <c r="I435" t="s">
        <v>2414</v>
      </c>
      <c r="J435" t="s">
        <v>2415</v>
      </c>
    </row>
    <row r="436" spans="1:10" x14ac:dyDescent="0.25">
      <c r="A436" t="s">
        <v>2667</v>
      </c>
      <c r="B436" t="s">
        <v>2668</v>
      </c>
      <c r="C436">
        <v>0</v>
      </c>
      <c r="D436" t="s">
        <v>2051</v>
      </c>
      <c r="E436" t="s">
        <v>2052</v>
      </c>
      <c r="F436" t="s">
        <v>2669</v>
      </c>
      <c r="G436" t="s">
        <v>2362</v>
      </c>
      <c r="H436" t="s">
        <v>2667</v>
      </c>
      <c r="I436" t="s">
        <v>2414</v>
      </c>
      <c r="J436" t="s">
        <v>2415</v>
      </c>
    </row>
    <row r="437" spans="1:10" x14ac:dyDescent="0.25">
      <c r="A437" t="s">
        <v>2670</v>
      </c>
      <c r="B437" t="s">
        <v>2671</v>
      </c>
      <c r="C437">
        <v>0</v>
      </c>
      <c r="D437" t="s">
        <v>2055</v>
      </c>
      <c r="E437" t="s">
        <v>2056</v>
      </c>
      <c r="F437" t="s">
        <v>2440</v>
      </c>
      <c r="G437" t="s">
        <v>755</v>
      </c>
      <c r="H437" t="s">
        <v>2670</v>
      </c>
      <c r="I437" t="s">
        <v>2414</v>
      </c>
      <c r="J437" t="s">
        <v>2415</v>
      </c>
    </row>
    <row r="438" spans="1:10" x14ac:dyDescent="0.25">
      <c r="A438" t="s">
        <v>2672</v>
      </c>
      <c r="B438" t="s">
        <v>2673</v>
      </c>
      <c r="C438">
        <v>0</v>
      </c>
      <c r="D438" t="s">
        <v>2057</v>
      </c>
      <c r="E438" t="s">
        <v>2058</v>
      </c>
      <c r="F438" t="s">
        <v>2474</v>
      </c>
      <c r="G438" t="s">
        <v>837</v>
      </c>
      <c r="H438" t="s">
        <v>2672</v>
      </c>
      <c r="I438" t="s">
        <v>2414</v>
      </c>
      <c r="J438" t="s">
        <v>2415</v>
      </c>
    </row>
    <row r="439" spans="1:10" x14ac:dyDescent="0.25">
      <c r="A439" t="s">
        <v>27</v>
      </c>
      <c r="B439" t="s">
        <v>28</v>
      </c>
      <c r="C439">
        <v>0</v>
      </c>
      <c r="D439" t="s">
        <v>2051</v>
      </c>
      <c r="E439" t="s">
        <v>2052</v>
      </c>
      <c r="F439" t="s">
        <v>2487</v>
      </c>
      <c r="G439" t="s">
        <v>10</v>
      </c>
      <c r="H439" t="s">
        <v>27</v>
      </c>
      <c r="I439" t="s">
        <v>2414</v>
      </c>
      <c r="J439" t="s">
        <v>2415</v>
      </c>
    </row>
    <row r="440" spans="1:10" x14ac:dyDescent="0.25">
      <c r="A440" t="s">
        <v>144</v>
      </c>
      <c r="B440" t="s">
        <v>145</v>
      </c>
      <c r="C440">
        <v>0</v>
      </c>
      <c r="D440" t="s">
        <v>2051</v>
      </c>
      <c r="E440" t="s">
        <v>2052</v>
      </c>
      <c r="F440" t="s">
        <v>2446</v>
      </c>
      <c r="G440" t="s">
        <v>127</v>
      </c>
      <c r="H440" t="s">
        <v>2674</v>
      </c>
      <c r="I440" t="s">
        <v>2414</v>
      </c>
      <c r="J440" t="s">
        <v>2415</v>
      </c>
    </row>
    <row r="441" spans="1:10" x14ac:dyDescent="0.25">
      <c r="A441" t="s">
        <v>146</v>
      </c>
      <c r="B441" t="s">
        <v>147</v>
      </c>
      <c r="C441">
        <v>0</v>
      </c>
      <c r="D441" t="s">
        <v>2051</v>
      </c>
      <c r="E441" t="s">
        <v>2052</v>
      </c>
      <c r="F441" t="s">
        <v>2446</v>
      </c>
      <c r="G441" t="s">
        <v>127</v>
      </c>
      <c r="H441" t="s">
        <v>2674</v>
      </c>
      <c r="I441" t="s">
        <v>2414</v>
      </c>
      <c r="J441" t="s">
        <v>2415</v>
      </c>
    </row>
    <row r="442" spans="1:10" x14ac:dyDescent="0.25">
      <c r="A442" t="s">
        <v>148</v>
      </c>
      <c r="B442" t="s">
        <v>149</v>
      </c>
      <c r="C442">
        <v>0</v>
      </c>
      <c r="D442" t="s">
        <v>2051</v>
      </c>
      <c r="E442" t="s">
        <v>2052</v>
      </c>
      <c r="F442" t="s">
        <v>2446</v>
      </c>
      <c r="G442" t="s">
        <v>127</v>
      </c>
      <c r="H442" t="s">
        <v>2674</v>
      </c>
      <c r="I442" t="s">
        <v>2414</v>
      </c>
      <c r="J442" t="s">
        <v>2415</v>
      </c>
    </row>
    <row r="443" spans="1:10" x14ac:dyDescent="0.25">
      <c r="A443" t="s">
        <v>282</v>
      </c>
      <c r="B443" t="s">
        <v>283</v>
      </c>
      <c r="C443">
        <v>0</v>
      </c>
      <c r="D443" t="s">
        <v>2051</v>
      </c>
      <c r="E443" t="s">
        <v>2052</v>
      </c>
      <c r="F443" t="s">
        <v>2467</v>
      </c>
      <c r="G443" t="s">
        <v>2</v>
      </c>
      <c r="H443" t="s">
        <v>2354</v>
      </c>
      <c r="I443" t="s">
        <v>2414</v>
      </c>
      <c r="J443" t="s">
        <v>2415</v>
      </c>
    </row>
    <row r="444" spans="1:10" x14ac:dyDescent="0.25">
      <c r="A444" t="s">
        <v>150</v>
      </c>
      <c r="B444" t="s">
        <v>151</v>
      </c>
      <c r="C444">
        <v>0</v>
      </c>
      <c r="D444" t="s">
        <v>2051</v>
      </c>
      <c r="E444" t="s">
        <v>2052</v>
      </c>
      <c r="F444" t="s">
        <v>2446</v>
      </c>
      <c r="G444" t="s">
        <v>127</v>
      </c>
      <c r="H444" t="s">
        <v>2674</v>
      </c>
      <c r="I444" t="s">
        <v>2414</v>
      </c>
      <c r="J444" t="s">
        <v>2415</v>
      </c>
    </row>
    <row r="445" spans="1:10" x14ac:dyDescent="0.25">
      <c r="A445" t="s">
        <v>2675</v>
      </c>
      <c r="B445" t="s">
        <v>2676</v>
      </c>
      <c r="C445">
        <v>0</v>
      </c>
      <c r="D445" t="s">
        <v>2051</v>
      </c>
      <c r="E445" t="s">
        <v>2052</v>
      </c>
      <c r="F445" t="s">
        <v>2467</v>
      </c>
      <c r="G445" t="s">
        <v>2</v>
      </c>
      <c r="H445" t="s">
        <v>2354</v>
      </c>
      <c r="I445" t="s">
        <v>2414</v>
      </c>
      <c r="J445" t="s">
        <v>2415</v>
      </c>
    </row>
    <row r="446" spans="1:10" x14ac:dyDescent="0.25">
      <c r="A446" t="s">
        <v>918</v>
      </c>
      <c r="B446" t="s">
        <v>919</v>
      </c>
      <c r="C446">
        <v>0</v>
      </c>
      <c r="D446" t="s">
        <v>2051</v>
      </c>
      <c r="E446" t="s">
        <v>2052</v>
      </c>
      <c r="F446" t="s">
        <v>2677</v>
      </c>
      <c r="G446" t="s">
        <v>920</v>
      </c>
      <c r="H446" t="s">
        <v>918</v>
      </c>
      <c r="I446" t="s">
        <v>2414</v>
      </c>
      <c r="J446" t="s">
        <v>2415</v>
      </c>
    </row>
    <row r="447" spans="1:10" x14ac:dyDescent="0.25">
      <c r="A447" t="s">
        <v>960</v>
      </c>
      <c r="B447" t="s">
        <v>2051</v>
      </c>
      <c r="C447">
        <v>0</v>
      </c>
      <c r="D447" t="s">
        <v>2051</v>
      </c>
      <c r="E447" t="s">
        <v>2052</v>
      </c>
      <c r="F447" t="s">
        <v>2467</v>
      </c>
      <c r="G447" t="s">
        <v>2</v>
      </c>
      <c r="H447" t="s">
        <v>2354</v>
      </c>
      <c r="I447" t="s">
        <v>2414</v>
      </c>
      <c r="J447" t="s">
        <v>2415</v>
      </c>
    </row>
    <row r="448" spans="1:10" x14ac:dyDescent="0.25">
      <c r="A448" t="s">
        <v>694</v>
      </c>
      <c r="B448" t="s">
        <v>695</v>
      </c>
      <c r="C448">
        <v>0</v>
      </c>
      <c r="D448" t="s">
        <v>2051</v>
      </c>
      <c r="E448" t="s">
        <v>2052</v>
      </c>
      <c r="F448" t="s">
        <v>2678</v>
      </c>
      <c r="G448" t="s">
        <v>696</v>
      </c>
      <c r="H448" t="s">
        <v>694</v>
      </c>
      <c r="I448" t="s">
        <v>2414</v>
      </c>
      <c r="J448" t="s">
        <v>2415</v>
      </c>
    </row>
    <row r="449" spans="1:10" x14ac:dyDescent="0.25">
      <c r="A449" t="s">
        <v>2679</v>
      </c>
      <c r="B449" t="s">
        <v>2680</v>
      </c>
      <c r="C449">
        <v>0</v>
      </c>
      <c r="D449" t="s">
        <v>2057</v>
      </c>
      <c r="E449" t="s">
        <v>2058</v>
      </c>
      <c r="F449" t="s">
        <v>2681</v>
      </c>
      <c r="G449" t="s">
        <v>2682</v>
      </c>
      <c r="H449" t="s">
        <v>2679</v>
      </c>
      <c r="I449" t="s">
        <v>2414</v>
      </c>
      <c r="J449" t="s">
        <v>2415</v>
      </c>
    </row>
    <row r="450" spans="1:10" x14ac:dyDescent="0.25">
      <c r="A450" t="s">
        <v>734</v>
      </c>
      <c r="B450" t="s">
        <v>735</v>
      </c>
      <c r="C450">
        <v>0</v>
      </c>
      <c r="D450" t="s">
        <v>2051</v>
      </c>
      <c r="E450" t="s">
        <v>2052</v>
      </c>
      <c r="F450" t="s">
        <v>2683</v>
      </c>
      <c r="G450" t="s">
        <v>736</v>
      </c>
      <c r="H450" t="s">
        <v>734</v>
      </c>
      <c r="I450" t="s">
        <v>2414</v>
      </c>
      <c r="J450" t="s">
        <v>2415</v>
      </c>
    </row>
    <row r="451" spans="1:10" x14ac:dyDescent="0.25">
      <c r="A451" t="s">
        <v>99</v>
      </c>
      <c r="B451" t="s">
        <v>100</v>
      </c>
      <c r="C451">
        <v>0</v>
      </c>
      <c r="D451" t="s">
        <v>2051</v>
      </c>
      <c r="E451" t="s">
        <v>2052</v>
      </c>
      <c r="F451" t="s">
        <v>2476</v>
      </c>
      <c r="G451" t="s">
        <v>98</v>
      </c>
      <c r="H451" t="s">
        <v>96</v>
      </c>
      <c r="I451" t="s">
        <v>2414</v>
      </c>
      <c r="J451" t="s">
        <v>2415</v>
      </c>
    </row>
    <row r="452" spans="1:10" x14ac:dyDescent="0.25">
      <c r="A452" t="s">
        <v>104</v>
      </c>
      <c r="B452" t="s">
        <v>105</v>
      </c>
      <c r="C452">
        <v>0</v>
      </c>
      <c r="D452" t="s">
        <v>2055</v>
      </c>
      <c r="E452" t="s">
        <v>2056</v>
      </c>
      <c r="F452" t="s">
        <v>2434</v>
      </c>
      <c r="G452" t="s">
        <v>103</v>
      </c>
      <c r="H452" t="s">
        <v>101</v>
      </c>
      <c r="I452" t="s">
        <v>2414</v>
      </c>
      <c r="J452" t="s">
        <v>2415</v>
      </c>
    </row>
    <row r="453" spans="1:10" x14ac:dyDescent="0.25">
      <c r="A453" t="s">
        <v>74</v>
      </c>
      <c r="B453" t="s">
        <v>75</v>
      </c>
      <c r="C453">
        <v>0</v>
      </c>
      <c r="D453" t="s">
        <v>2055</v>
      </c>
      <c r="E453" t="s">
        <v>2056</v>
      </c>
      <c r="F453" t="s">
        <v>2443</v>
      </c>
      <c r="G453" t="s">
        <v>73</v>
      </c>
      <c r="H453" t="s">
        <v>71</v>
      </c>
      <c r="I453" t="s">
        <v>2414</v>
      </c>
      <c r="J453" t="s">
        <v>2415</v>
      </c>
    </row>
    <row r="454" spans="1:10" x14ac:dyDescent="0.25">
      <c r="A454" t="s">
        <v>566</v>
      </c>
      <c r="B454" t="s">
        <v>567</v>
      </c>
      <c r="C454">
        <v>0</v>
      </c>
      <c r="D454" t="s">
        <v>2051</v>
      </c>
      <c r="E454" t="s">
        <v>2052</v>
      </c>
      <c r="F454" t="s">
        <v>2684</v>
      </c>
      <c r="G454" t="s">
        <v>568</v>
      </c>
      <c r="H454" t="s">
        <v>566</v>
      </c>
      <c r="I454" t="s">
        <v>2414</v>
      </c>
      <c r="J454" t="s">
        <v>2415</v>
      </c>
    </row>
    <row r="455" spans="1:10" x14ac:dyDescent="0.25">
      <c r="A455" t="s">
        <v>2685</v>
      </c>
      <c r="B455" t="s">
        <v>2686</v>
      </c>
      <c r="C455">
        <v>0</v>
      </c>
      <c r="D455" t="s">
        <v>2051</v>
      </c>
      <c r="E455" t="s">
        <v>2052</v>
      </c>
      <c r="F455" t="s">
        <v>2417</v>
      </c>
      <c r="G455" t="s">
        <v>260</v>
      </c>
      <c r="H455" t="s">
        <v>261</v>
      </c>
      <c r="I455" t="s">
        <v>2414</v>
      </c>
      <c r="J455" t="s">
        <v>2415</v>
      </c>
    </row>
    <row r="456" spans="1:10" x14ac:dyDescent="0.25">
      <c r="A456" t="s">
        <v>2687</v>
      </c>
      <c r="B456" t="s">
        <v>2688</v>
      </c>
      <c r="C456">
        <v>0</v>
      </c>
      <c r="D456" t="s">
        <v>2051</v>
      </c>
      <c r="E456" t="s">
        <v>2052</v>
      </c>
      <c r="F456" t="s">
        <v>2689</v>
      </c>
      <c r="G456" t="s">
        <v>2690</v>
      </c>
      <c r="H456" t="s">
        <v>2687</v>
      </c>
      <c r="I456" t="s">
        <v>2414</v>
      </c>
      <c r="J456" t="s">
        <v>2415</v>
      </c>
    </row>
    <row r="457" spans="1:10" x14ac:dyDescent="0.25">
      <c r="A457" t="s">
        <v>662</v>
      </c>
      <c r="B457" t="s">
        <v>663</v>
      </c>
      <c r="C457">
        <v>0</v>
      </c>
      <c r="D457" t="s">
        <v>2051</v>
      </c>
      <c r="E457" t="s">
        <v>2052</v>
      </c>
      <c r="F457" t="s">
        <v>2691</v>
      </c>
      <c r="G457" t="s">
        <v>664</v>
      </c>
      <c r="H457" t="s">
        <v>662</v>
      </c>
      <c r="I457" t="s">
        <v>2414</v>
      </c>
      <c r="J457" t="s">
        <v>2415</v>
      </c>
    </row>
    <row r="458" spans="1:10" x14ac:dyDescent="0.25">
      <c r="A458" t="s">
        <v>720</v>
      </c>
      <c r="B458" t="s">
        <v>721</v>
      </c>
      <c r="C458">
        <v>0</v>
      </c>
      <c r="D458" t="s">
        <v>2051</v>
      </c>
      <c r="E458" t="s">
        <v>2052</v>
      </c>
      <c r="F458" t="s">
        <v>2433</v>
      </c>
      <c r="G458" t="s">
        <v>197</v>
      </c>
      <c r="H458" t="s">
        <v>718</v>
      </c>
      <c r="I458" t="s">
        <v>2414</v>
      </c>
      <c r="J458" t="s">
        <v>2415</v>
      </c>
    </row>
    <row r="459" spans="1:10" x14ac:dyDescent="0.25">
      <c r="A459" t="s">
        <v>2692</v>
      </c>
      <c r="B459" t="s">
        <v>2693</v>
      </c>
      <c r="C459">
        <v>0</v>
      </c>
      <c r="D459" t="s">
        <v>2057</v>
      </c>
      <c r="E459" t="s">
        <v>2058</v>
      </c>
      <c r="F459" t="s">
        <v>2694</v>
      </c>
      <c r="G459" t="s">
        <v>2695</v>
      </c>
      <c r="H459" t="s">
        <v>2692</v>
      </c>
      <c r="I459" t="s">
        <v>2414</v>
      </c>
      <c r="J459" t="s">
        <v>2415</v>
      </c>
    </row>
    <row r="460" spans="1:10" x14ac:dyDescent="0.25">
      <c r="A460" t="s">
        <v>553</v>
      </c>
      <c r="B460" t="s">
        <v>554</v>
      </c>
      <c r="C460">
        <v>0</v>
      </c>
      <c r="D460" t="s">
        <v>2051</v>
      </c>
      <c r="E460" t="s">
        <v>2052</v>
      </c>
      <c r="F460" t="s">
        <v>2696</v>
      </c>
      <c r="G460" t="s">
        <v>555</v>
      </c>
      <c r="H460" t="s">
        <v>553</v>
      </c>
      <c r="I460" t="s">
        <v>2414</v>
      </c>
      <c r="J460" t="s">
        <v>2415</v>
      </c>
    </row>
    <row r="461" spans="1:10" x14ac:dyDescent="0.25">
      <c r="A461" t="s">
        <v>2697</v>
      </c>
      <c r="B461" t="s">
        <v>2698</v>
      </c>
      <c r="C461">
        <v>0</v>
      </c>
      <c r="D461" t="s">
        <v>2051</v>
      </c>
      <c r="E461" t="s">
        <v>2052</v>
      </c>
      <c r="F461" t="s">
        <v>2699</v>
      </c>
      <c r="G461" t="s">
        <v>2698</v>
      </c>
      <c r="H461" t="s">
        <v>2697</v>
      </c>
      <c r="I461" t="s">
        <v>2414</v>
      </c>
      <c r="J461" t="s">
        <v>2415</v>
      </c>
    </row>
    <row r="462" spans="1:10" x14ac:dyDescent="0.25">
      <c r="A462" t="s">
        <v>1004</v>
      </c>
      <c r="B462" t="s">
        <v>1005</v>
      </c>
      <c r="C462">
        <v>0</v>
      </c>
      <c r="D462" t="s">
        <v>2051</v>
      </c>
      <c r="E462" t="s">
        <v>2052</v>
      </c>
      <c r="F462" t="s">
        <v>2700</v>
      </c>
      <c r="G462" t="s">
        <v>1005</v>
      </c>
      <c r="H462" t="s">
        <v>1004</v>
      </c>
      <c r="I462" t="s">
        <v>2414</v>
      </c>
      <c r="J462" t="s">
        <v>2415</v>
      </c>
    </row>
    <row r="463" spans="1:10" x14ac:dyDescent="0.25">
      <c r="A463" t="s">
        <v>569</v>
      </c>
      <c r="B463" t="s">
        <v>570</v>
      </c>
      <c r="C463">
        <v>0</v>
      </c>
      <c r="D463" t="s">
        <v>2051</v>
      </c>
      <c r="E463" t="s">
        <v>2052</v>
      </c>
      <c r="F463" t="s">
        <v>2701</v>
      </c>
      <c r="G463" t="s">
        <v>571</v>
      </c>
      <c r="H463" t="s">
        <v>569</v>
      </c>
      <c r="I463" t="s">
        <v>2414</v>
      </c>
      <c r="J463" t="s">
        <v>2415</v>
      </c>
    </row>
    <row r="464" spans="1:10" x14ac:dyDescent="0.25">
      <c r="A464" t="s">
        <v>2702</v>
      </c>
      <c r="B464" t="s">
        <v>2703</v>
      </c>
      <c r="C464">
        <v>0</v>
      </c>
      <c r="D464" t="s">
        <v>2057</v>
      </c>
      <c r="E464" t="s">
        <v>2058</v>
      </c>
      <c r="F464" t="s">
        <v>2540</v>
      </c>
      <c r="G464" t="s">
        <v>717</v>
      </c>
      <c r="H464" t="s">
        <v>2702</v>
      </c>
      <c r="I464" t="s">
        <v>2414</v>
      </c>
      <c r="J464" t="s">
        <v>2415</v>
      </c>
    </row>
    <row r="465" spans="1:10" x14ac:dyDescent="0.25">
      <c r="A465" t="s">
        <v>2704</v>
      </c>
      <c r="B465" t="s">
        <v>2705</v>
      </c>
      <c r="C465">
        <v>0</v>
      </c>
      <c r="D465" t="s">
        <v>2057</v>
      </c>
      <c r="E465" t="s">
        <v>2058</v>
      </c>
      <c r="F465" t="s">
        <v>2465</v>
      </c>
      <c r="G465" t="s">
        <v>781</v>
      </c>
      <c r="H465" t="s">
        <v>2704</v>
      </c>
      <c r="I465" t="s">
        <v>2414</v>
      </c>
      <c r="J465" t="s">
        <v>2415</v>
      </c>
    </row>
    <row r="466" spans="1:10" x14ac:dyDescent="0.25">
      <c r="A466" t="s">
        <v>2706</v>
      </c>
      <c r="B466" t="s">
        <v>2707</v>
      </c>
      <c r="C466">
        <v>0</v>
      </c>
      <c r="D466" t="s">
        <v>2057</v>
      </c>
      <c r="E466" t="s">
        <v>2058</v>
      </c>
      <c r="F466" t="s">
        <v>2446</v>
      </c>
      <c r="G466" t="s">
        <v>127</v>
      </c>
      <c r="H466" t="s">
        <v>2708</v>
      </c>
      <c r="I466" t="s">
        <v>2414</v>
      </c>
      <c r="J466" t="s">
        <v>2415</v>
      </c>
    </row>
    <row r="467" spans="1:10" x14ac:dyDescent="0.25">
      <c r="A467" t="s">
        <v>2709</v>
      </c>
      <c r="B467" t="s">
        <v>2710</v>
      </c>
      <c r="C467">
        <v>0</v>
      </c>
      <c r="D467" t="s">
        <v>2057</v>
      </c>
      <c r="E467" t="s">
        <v>2058</v>
      </c>
      <c r="F467" t="s">
        <v>2446</v>
      </c>
      <c r="G467" t="s">
        <v>127</v>
      </c>
      <c r="H467" t="s">
        <v>2708</v>
      </c>
      <c r="I467" t="s">
        <v>2414</v>
      </c>
      <c r="J467" t="s">
        <v>2415</v>
      </c>
    </row>
    <row r="468" spans="1:10" x14ac:dyDescent="0.25">
      <c r="A468" t="s">
        <v>2711</v>
      </c>
      <c r="B468" t="s">
        <v>2707</v>
      </c>
      <c r="C468">
        <v>0</v>
      </c>
      <c r="D468" t="s">
        <v>2057</v>
      </c>
      <c r="E468" t="s">
        <v>2058</v>
      </c>
      <c r="F468" t="s">
        <v>2447</v>
      </c>
      <c r="G468" t="s">
        <v>596</v>
      </c>
      <c r="H468" t="s">
        <v>2711</v>
      </c>
      <c r="I468" t="s">
        <v>2414</v>
      </c>
      <c r="J468" t="s">
        <v>2415</v>
      </c>
    </row>
    <row r="469" spans="1:10" x14ac:dyDescent="0.25">
      <c r="A469" t="s">
        <v>2712</v>
      </c>
      <c r="B469" t="s">
        <v>2713</v>
      </c>
      <c r="C469">
        <v>0</v>
      </c>
      <c r="D469" t="s">
        <v>2057</v>
      </c>
      <c r="E469" t="s">
        <v>2058</v>
      </c>
      <c r="F469" t="s">
        <v>2429</v>
      </c>
      <c r="G469" t="s">
        <v>279</v>
      </c>
      <c r="H469" t="s">
        <v>2714</v>
      </c>
      <c r="I469" t="s">
        <v>2414</v>
      </c>
      <c r="J469" t="s">
        <v>2415</v>
      </c>
    </row>
    <row r="470" spans="1:10" x14ac:dyDescent="0.25">
      <c r="A470" t="s">
        <v>2715</v>
      </c>
      <c r="B470" t="s">
        <v>2716</v>
      </c>
      <c r="C470">
        <v>0</v>
      </c>
      <c r="D470" t="s">
        <v>2057</v>
      </c>
      <c r="E470" t="s">
        <v>2058</v>
      </c>
      <c r="F470" t="s">
        <v>2442</v>
      </c>
      <c r="G470" t="s">
        <v>776</v>
      </c>
      <c r="H470" t="s">
        <v>2715</v>
      </c>
      <c r="I470" t="s">
        <v>2414</v>
      </c>
      <c r="J470" t="s">
        <v>2415</v>
      </c>
    </row>
    <row r="471" spans="1:10" x14ac:dyDescent="0.25">
      <c r="A471" t="s">
        <v>2717</v>
      </c>
      <c r="B471" t="s">
        <v>2718</v>
      </c>
      <c r="C471">
        <v>0</v>
      </c>
      <c r="D471" t="s">
        <v>2057</v>
      </c>
      <c r="E471" t="s">
        <v>2058</v>
      </c>
      <c r="F471" t="s">
        <v>2456</v>
      </c>
      <c r="G471" t="s">
        <v>274</v>
      </c>
      <c r="H471" t="s">
        <v>2717</v>
      </c>
      <c r="I471" t="s">
        <v>2414</v>
      </c>
      <c r="J471" t="s">
        <v>2415</v>
      </c>
    </row>
    <row r="472" spans="1:10" x14ac:dyDescent="0.25">
      <c r="A472" t="s">
        <v>2719</v>
      </c>
      <c r="B472" t="s">
        <v>2720</v>
      </c>
      <c r="C472">
        <v>0</v>
      </c>
      <c r="D472" t="s">
        <v>2057</v>
      </c>
      <c r="E472" t="s">
        <v>2058</v>
      </c>
      <c r="F472" t="s">
        <v>2484</v>
      </c>
      <c r="G472" t="s">
        <v>269</v>
      </c>
      <c r="H472" t="s">
        <v>2721</v>
      </c>
      <c r="I472" t="s">
        <v>2414</v>
      </c>
      <c r="J472" t="s">
        <v>2415</v>
      </c>
    </row>
    <row r="473" spans="1:10" x14ac:dyDescent="0.25">
      <c r="A473" t="s">
        <v>2722</v>
      </c>
      <c r="B473" t="s">
        <v>2723</v>
      </c>
      <c r="C473">
        <v>0</v>
      </c>
      <c r="D473" t="s">
        <v>2057</v>
      </c>
      <c r="E473" t="s">
        <v>2058</v>
      </c>
      <c r="F473" t="s">
        <v>2456</v>
      </c>
      <c r="G473" t="s">
        <v>274</v>
      </c>
      <c r="H473" t="s">
        <v>2717</v>
      </c>
      <c r="I473" t="s">
        <v>2414</v>
      </c>
      <c r="J473" t="s">
        <v>2415</v>
      </c>
    </row>
    <row r="474" spans="1:10" x14ac:dyDescent="0.25">
      <c r="A474" t="s">
        <v>2724</v>
      </c>
      <c r="B474" t="s">
        <v>2725</v>
      </c>
      <c r="C474">
        <v>0</v>
      </c>
      <c r="D474" t="s">
        <v>2057</v>
      </c>
      <c r="E474" t="s">
        <v>2058</v>
      </c>
      <c r="F474" t="s">
        <v>2474</v>
      </c>
      <c r="G474" t="s">
        <v>837</v>
      </c>
      <c r="H474" t="s">
        <v>2726</v>
      </c>
      <c r="I474" t="s">
        <v>2414</v>
      </c>
      <c r="J474" t="s">
        <v>2415</v>
      </c>
    </row>
    <row r="475" spans="1:10" x14ac:dyDescent="0.25">
      <c r="A475" t="s">
        <v>2727</v>
      </c>
      <c r="B475" t="s">
        <v>2728</v>
      </c>
      <c r="C475">
        <v>0</v>
      </c>
      <c r="D475" t="s">
        <v>2057</v>
      </c>
      <c r="E475" t="s">
        <v>2058</v>
      </c>
      <c r="F475" t="s">
        <v>2474</v>
      </c>
      <c r="G475" t="s">
        <v>837</v>
      </c>
      <c r="H475" t="s">
        <v>2726</v>
      </c>
      <c r="I475" t="s">
        <v>2414</v>
      </c>
      <c r="J475" t="s">
        <v>2415</v>
      </c>
    </row>
    <row r="476" spans="1:10" x14ac:dyDescent="0.25">
      <c r="A476" t="s">
        <v>1002</v>
      </c>
      <c r="B476" t="s">
        <v>1003</v>
      </c>
      <c r="C476">
        <v>0</v>
      </c>
      <c r="D476" t="s">
        <v>2051</v>
      </c>
      <c r="E476" t="s">
        <v>2052</v>
      </c>
      <c r="F476" t="s">
        <v>2433</v>
      </c>
      <c r="G476" t="s">
        <v>197</v>
      </c>
      <c r="H476" t="s">
        <v>1002</v>
      </c>
      <c r="I476" t="s">
        <v>2414</v>
      </c>
      <c r="J476" t="s">
        <v>2415</v>
      </c>
    </row>
    <row r="477" spans="1:10" x14ac:dyDescent="0.25">
      <c r="A477" t="s">
        <v>2729</v>
      </c>
      <c r="B477" t="s">
        <v>2236</v>
      </c>
      <c r="C477">
        <v>0</v>
      </c>
      <c r="D477" t="s">
        <v>2051</v>
      </c>
      <c r="E477" t="s">
        <v>2052</v>
      </c>
      <c r="F477" t="s">
        <v>2730</v>
      </c>
      <c r="G477" t="s">
        <v>2236</v>
      </c>
      <c r="H477" t="s">
        <v>2729</v>
      </c>
      <c r="I477" t="s">
        <v>2414</v>
      </c>
      <c r="J477" t="s">
        <v>2415</v>
      </c>
    </row>
    <row r="478" spans="1:10" x14ac:dyDescent="0.25">
      <c r="A478" t="s">
        <v>2731</v>
      </c>
      <c r="B478" t="s">
        <v>2253</v>
      </c>
      <c r="C478">
        <v>0</v>
      </c>
      <c r="D478" t="s">
        <v>2051</v>
      </c>
      <c r="E478" t="s">
        <v>2052</v>
      </c>
      <c r="F478" t="s">
        <v>2732</v>
      </c>
      <c r="G478" t="s">
        <v>2253</v>
      </c>
      <c r="H478" t="s">
        <v>2731</v>
      </c>
      <c r="I478" t="s">
        <v>2414</v>
      </c>
      <c r="J478" t="s">
        <v>2415</v>
      </c>
    </row>
    <row r="479" spans="1:10" x14ac:dyDescent="0.25">
      <c r="A479" t="s">
        <v>2733</v>
      </c>
      <c r="B479" t="s">
        <v>2251</v>
      </c>
      <c r="C479">
        <v>0</v>
      </c>
      <c r="D479" t="s">
        <v>2051</v>
      </c>
      <c r="E479" t="s">
        <v>2052</v>
      </c>
      <c r="F479" t="s">
        <v>2734</v>
      </c>
      <c r="G479" t="s">
        <v>2251</v>
      </c>
      <c r="H479" t="s">
        <v>2733</v>
      </c>
      <c r="I479" t="s">
        <v>2414</v>
      </c>
      <c r="J479" t="s">
        <v>2415</v>
      </c>
    </row>
    <row r="480" spans="1:10" x14ac:dyDescent="0.25">
      <c r="A480" t="s">
        <v>2735</v>
      </c>
      <c r="B480" t="s">
        <v>2262</v>
      </c>
      <c r="C480">
        <v>0</v>
      </c>
      <c r="D480" t="s">
        <v>2051</v>
      </c>
      <c r="E480" t="s">
        <v>2052</v>
      </c>
      <c r="F480" t="s">
        <v>2736</v>
      </c>
      <c r="G480" t="s">
        <v>2262</v>
      </c>
      <c r="H480" t="s">
        <v>2735</v>
      </c>
      <c r="I480" t="s">
        <v>2414</v>
      </c>
      <c r="J480" t="s">
        <v>2415</v>
      </c>
    </row>
    <row r="481" spans="1:10" x14ac:dyDescent="0.25">
      <c r="A481" t="s">
        <v>2737</v>
      </c>
      <c r="B481" t="s">
        <v>2266</v>
      </c>
      <c r="C481">
        <v>0</v>
      </c>
      <c r="D481" t="s">
        <v>2051</v>
      </c>
      <c r="E481" t="s">
        <v>2052</v>
      </c>
      <c r="F481" t="s">
        <v>2738</v>
      </c>
      <c r="G481" t="s">
        <v>2266</v>
      </c>
      <c r="H481" t="s">
        <v>2737</v>
      </c>
      <c r="I481" t="s">
        <v>2414</v>
      </c>
      <c r="J481" t="s">
        <v>2415</v>
      </c>
    </row>
    <row r="482" spans="1:10" x14ac:dyDescent="0.25">
      <c r="A482" t="s">
        <v>2739</v>
      </c>
      <c r="B482" t="s">
        <v>2234</v>
      </c>
      <c r="C482">
        <v>0</v>
      </c>
      <c r="D482" t="s">
        <v>2051</v>
      </c>
      <c r="E482" t="s">
        <v>2052</v>
      </c>
      <c r="F482" t="s">
        <v>2740</v>
      </c>
      <c r="G482" t="s">
        <v>2234</v>
      </c>
      <c r="H482" t="s">
        <v>2739</v>
      </c>
      <c r="I482" t="s">
        <v>2414</v>
      </c>
      <c r="J482" t="s">
        <v>2415</v>
      </c>
    </row>
    <row r="483" spans="1:10" x14ac:dyDescent="0.25">
      <c r="A483" t="s">
        <v>2741</v>
      </c>
      <c r="B483" t="s">
        <v>2247</v>
      </c>
      <c r="C483">
        <v>0</v>
      </c>
      <c r="D483" t="s">
        <v>2051</v>
      </c>
      <c r="E483" t="s">
        <v>2052</v>
      </c>
      <c r="F483" t="s">
        <v>2742</v>
      </c>
      <c r="G483" t="s">
        <v>2247</v>
      </c>
      <c r="H483" t="s">
        <v>2741</v>
      </c>
      <c r="I483" t="s">
        <v>2414</v>
      </c>
      <c r="J483" t="s">
        <v>2415</v>
      </c>
    </row>
    <row r="484" spans="1:10" x14ac:dyDescent="0.25">
      <c r="A484" t="s">
        <v>2743</v>
      </c>
      <c r="B484" t="s">
        <v>2258</v>
      </c>
      <c r="C484">
        <v>0</v>
      </c>
      <c r="D484" t="s">
        <v>2051</v>
      </c>
      <c r="E484" t="s">
        <v>2052</v>
      </c>
      <c r="F484" t="s">
        <v>2744</v>
      </c>
      <c r="G484" t="s">
        <v>2258</v>
      </c>
      <c r="H484" t="s">
        <v>2743</v>
      </c>
      <c r="I484" t="s">
        <v>2414</v>
      </c>
      <c r="J484" t="s">
        <v>2415</v>
      </c>
    </row>
    <row r="485" spans="1:10" x14ac:dyDescent="0.25">
      <c r="A485" t="s">
        <v>2745</v>
      </c>
      <c r="B485" t="s">
        <v>2260</v>
      </c>
      <c r="C485">
        <v>0</v>
      </c>
      <c r="D485" t="s">
        <v>2051</v>
      </c>
      <c r="E485" t="s">
        <v>2052</v>
      </c>
      <c r="F485" t="s">
        <v>2746</v>
      </c>
      <c r="G485" t="s">
        <v>2260</v>
      </c>
      <c r="H485" t="s">
        <v>2745</v>
      </c>
      <c r="I485" t="s">
        <v>2414</v>
      </c>
      <c r="J485" t="s">
        <v>2415</v>
      </c>
    </row>
    <row r="486" spans="1:10" x14ac:dyDescent="0.25">
      <c r="A486" t="s">
        <v>2747</v>
      </c>
      <c r="B486" t="s">
        <v>2248</v>
      </c>
      <c r="C486">
        <v>0</v>
      </c>
      <c r="D486" t="s">
        <v>2051</v>
      </c>
      <c r="E486" t="s">
        <v>2052</v>
      </c>
      <c r="F486" t="s">
        <v>2748</v>
      </c>
      <c r="G486" t="s">
        <v>2248</v>
      </c>
      <c r="H486" t="s">
        <v>2747</v>
      </c>
      <c r="I486" t="s">
        <v>2414</v>
      </c>
      <c r="J486" t="s">
        <v>2415</v>
      </c>
    </row>
    <row r="487" spans="1:10" x14ac:dyDescent="0.25">
      <c r="A487" t="s">
        <v>2749</v>
      </c>
      <c r="B487" t="s">
        <v>2250</v>
      </c>
      <c r="C487">
        <v>0</v>
      </c>
      <c r="D487" t="s">
        <v>2051</v>
      </c>
      <c r="E487" t="s">
        <v>2052</v>
      </c>
      <c r="F487" t="s">
        <v>2750</v>
      </c>
      <c r="G487" t="s">
        <v>2250</v>
      </c>
      <c r="H487" t="s">
        <v>2749</v>
      </c>
      <c r="I487" t="s">
        <v>2414</v>
      </c>
      <c r="J487" t="s">
        <v>2415</v>
      </c>
    </row>
    <row r="488" spans="1:10" x14ac:dyDescent="0.25">
      <c r="A488" t="s">
        <v>2751</v>
      </c>
      <c r="B488" t="s">
        <v>2246</v>
      </c>
      <c r="C488">
        <v>0</v>
      </c>
      <c r="D488" t="s">
        <v>2051</v>
      </c>
      <c r="E488" t="s">
        <v>2052</v>
      </c>
      <c r="F488" t="s">
        <v>2752</v>
      </c>
      <c r="G488" t="s">
        <v>2246</v>
      </c>
      <c r="H488" t="s">
        <v>2751</v>
      </c>
      <c r="I488" t="s">
        <v>2414</v>
      </c>
      <c r="J488" t="s">
        <v>2415</v>
      </c>
    </row>
    <row r="489" spans="1:10" x14ac:dyDescent="0.25">
      <c r="A489" t="s">
        <v>2753</v>
      </c>
      <c r="B489" t="s">
        <v>2254</v>
      </c>
      <c r="C489">
        <v>0</v>
      </c>
      <c r="D489" t="s">
        <v>2051</v>
      </c>
      <c r="E489" t="s">
        <v>2052</v>
      </c>
      <c r="F489" t="s">
        <v>2754</v>
      </c>
      <c r="G489" t="s">
        <v>2254</v>
      </c>
      <c r="H489" t="s">
        <v>2753</v>
      </c>
      <c r="I489" t="s">
        <v>2414</v>
      </c>
      <c r="J489" t="s">
        <v>2415</v>
      </c>
    </row>
    <row r="490" spans="1:10" x14ac:dyDescent="0.25">
      <c r="A490" t="s">
        <v>2755</v>
      </c>
      <c r="B490" t="s">
        <v>2257</v>
      </c>
      <c r="C490">
        <v>0</v>
      </c>
      <c r="D490" t="s">
        <v>2051</v>
      </c>
      <c r="E490" t="s">
        <v>2052</v>
      </c>
      <c r="F490" t="s">
        <v>2756</v>
      </c>
      <c r="G490" t="s">
        <v>2257</v>
      </c>
      <c r="H490" t="s">
        <v>2755</v>
      </c>
      <c r="I490" t="s">
        <v>2414</v>
      </c>
      <c r="J490" t="s">
        <v>2415</v>
      </c>
    </row>
    <row r="491" spans="1:10" x14ac:dyDescent="0.25">
      <c r="A491" t="s">
        <v>2757</v>
      </c>
      <c r="B491" t="s">
        <v>2269</v>
      </c>
      <c r="C491">
        <v>0</v>
      </c>
      <c r="D491" t="s">
        <v>2051</v>
      </c>
      <c r="E491" t="s">
        <v>2052</v>
      </c>
      <c r="F491" t="s">
        <v>2758</v>
      </c>
      <c r="G491" t="s">
        <v>2269</v>
      </c>
      <c r="H491" t="s">
        <v>2757</v>
      </c>
      <c r="I491" t="s">
        <v>2414</v>
      </c>
      <c r="J491" t="s">
        <v>2415</v>
      </c>
    </row>
    <row r="492" spans="1:10" x14ac:dyDescent="0.25">
      <c r="A492" t="s">
        <v>2759</v>
      </c>
      <c r="B492" t="s">
        <v>2237</v>
      </c>
      <c r="C492">
        <v>0</v>
      </c>
      <c r="D492" t="s">
        <v>2051</v>
      </c>
      <c r="E492" t="s">
        <v>2052</v>
      </c>
      <c r="F492" t="s">
        <v>2760</v>
      </c>
      <c r="G492" t="s">
        <v>2237</v>
      </c>
      <c r="H492" t="s">
        <v>2759</v>
      </c>
      <c r="I492" t="s">
        <v>2414</v>
      </c>
      <c r="J492" t="s">
        <v>2415</v>
      </c>
    </row>
    <row r="493" spans="1:10" x14ac:dyDescent="0.25">
      <c r="A493" t="s">
        <v>2761</v>
      </c>
      <c r="B493" t="s">
        <v>2263</v>
      </c>
      <c r="C493">
        <v>0</v>
      </c>
      <c r="D493" t="s">
        <v>2051</v>
      </c>
      <c r="E493" t="s">
        <v>2052</v>
      </c>
      <c r="F493" t="s">
        <v>2762</v>
      </c>
      <c r="G493" t="s">
        <v>2263</v>
      </c>
      <c r="H493" t="s">
        <v>2761</v>
      </c>
      <c r="I493" t="s">
        <v>2414</v>
      </c>
      <c r="J493" t="s">
        <v>2415</v>
      </c>
    </row>
    <row r="494" spans="1:10" x14ac:dyDescent="0.25">
      <c r="A494" t="s">
        <v>2763</v>
      </c>
      <c r="B494" t="s">
        <v>2764</v>
      </c>
      <c r="C494">
        <v>0</v>
      </c>
      <c r="D494" t="s">
        <v>2051</v>
      </c>
      <c r="E494" t="s">
        <v>2052</v>
      </c>
      <c r="F494" t="s">
        <v>2765</v>
      </c>
      <c r="G494" t="s">
        <v>2764</v>
      </c>
      <c r="H494" t="s">
        <v>2763</v>
      </c>
      <c r="I494" t="s">
        <v>2414</v>
      </c>
      <c r="J494" t="s">
        <v>2415</v>
      </c>
    </row>
    <row r="495" spans="1:10" x14ac:dyDescent="0.25">
      <c r="A495" t="s">
        <v>2766</v>
      </c>
      <c r="B495" t="s">
        <v>2767</v>
      </c>
      <c r="C495">
        <v>0</v>
      </c>
      <c r="D495" t="s">
        <v>2051</v>
      </c>
      <c r="E495" t="s">
        <v>2052</v>
      </c>
      <c r="F495" t="s">
        <v>2768</v>
      </c>
      <c r="G495" t="s">
        <v>2767</v>
      </c>
      <c r="H495" t="s">
        <v>2766</v>
      </c>
      <c r="I495" t="s">
        <v>2414</v>
      </c>
      <c r="J495" t="s">
        <v>2415</v>
      </c>
    </row>
    <row r="496" spans="1:10" x14ac:dyDescent="0.25">
      <c r="A496" t="s">
        <v>2769</v>
      </c>
      <c r="B496" t="s">
        <v>2770</v>
      </c>
      <c r="C496">
        <v>0</v>
      </c>
      <c r="D496" t="s">
        <v>2051</v>
      </c>
      <c r="E496" t="s">
        <v>2052</v>
      </c>
      <c r="F496" t="s">
        <v>2771</v>
      </c>
      <c r="G496" t="s">
        <v>2772</v>
      </c>
      <c r="H496" t="s">
        <v>2769</v>
      </c>
      <c r="I496" t="s">
        <v>2414</v>
      </c>
      <c r="J496" t="s">
        <v>2415</v>
      </c>
    </row>
    <row r="497" spans="1:10" x14ac:dyDescent="0.25">
      <c r="A497" t="s">
        <v>2773</v>
      </c>
      <c r="B497" t="s">
        <v>2774</v>
      </c>
      <c r="C497">
        <v>0</v>
      </c>
      <c r="D497" t="s">
        <v>2051</v>
      </c>
      <c r="E497" t="s">
        <v>2052</v>
      </c>
      <c r="F497" t="s">
        <v>2775</v>
      </c>
      <c r="G497" t="s">
        <v>2776</v>
      </c>
      <c r="H497" t="s">
        <v>2773</v>
      </c>
      <c r="I497" t="s">
        <v>2414</v>
      </c>
      <c r="J497" t="s">
        <v>2415</v>
      </c>
    </row>
    <row r="498" spans="1:10" x14ac:dyDescent="0.25">
      <c r="A498" t="s">
        <v>2777</v>
      </c>
      <c r="B498" t="s">
        <v>2778</v>
      </c>
      <c r="C498">
        <v>0</v>
      </c>
      <c r="D498" t="s">
        <v>2051</v>
      </c>
      <c r="E498" t="s">
        <v>2052</v>
      </c>
      <c r="F498" t="s">
        <v>2779</v>
      </c>
      <c r="G498" t="s">
        <v>2778</v>
      </c>
      <c r="H498" t="s">
        <v>2777</v>
      </c>
      <c r="I498" t="s">
        <v>2414</v>
      </c>
      <c r="J498" t="s">
        <v>2415</v>
      </c>
    </row>
    <row r="499" spans="1:10" x14ac:dyDescent="0.25">
      <c r="A499" t="s">
        <v>2780</v>
      </c>
      <c r="B499" t="s">
        <v>2781</v>
      </c>
      <c r="C499">
        <v>0</v>
      </c>
      <c r="D499" t="s">
        <v>2051</v>
      </c>
      <c r="E499" t="s">
        <v>2052</v>
      </c>
      <c r="F499" t="s">
        <v>2782</v>
      </c>
      <c r="G499" t="s">
        <v>2783</v>
      </c>
      <c r="H499" t="s">
        <v>2780</v>
      </c>
      <c r="I499" t="s">
        <v>2414</v>
      </c>
      <c r="J499" t="s">
        <v>2415</v>
      </c>
    </row>
    <row r="500" spans="1:10" x14ac:dyDescent="0.25">
      <c r="A500" t="s">
        <v>2784</v>
      </c>
      <c r="B500" t="s">
        <v>2785</v>
      </c>
      <c r="C500">
        <v>0</v>
      </c>
      <c r="D500" t="s">
        <v>2051</v>
      </c>
      <c r="E500" t="s">
        <v>2052</v>
      </c>
      <c r="F500" t="s">
        <v>2786</v>
      </c>
      <c r="G500" t="s">
        <v>2785</v>
      </c>
      <c r="H500" t="s">
        <v>2784</v>
      </c>
      <c r="I500" t="s">
        <v>2414</v>
      </c>
      <c r="J500" t="s">
        <v>2415</v>
      </c>
    </row>
    <row r="501" spans="1:10" x14ac:dyDescent="0.25">
      <c r="A501" t="s">
        <v>2787</v>
      </c>
      <c r="B501" t="s">
        <v>2788</v>
      </c>
      <c r="C501">
        <v>0</v>
      </c>
      <c r="D501" t="s">
        <v>2051</v>
      </c>
      <c r="E501" t="s">
        <v>2052</v>
      </c>
      <c r="F501" t="s">
        <v>2789</v>
      </c>
      <c r="G501" t="s">
        <v>2788</v>
      </c>
      <c r="H501" t="s">
        <v>2787</v>
      </c>
      <c r="I501" t="s">
        <v>2414</v>
      </c>
      <c r="J501" t="s">
        <v>2415</v>
      </c>
    </row>
    <row r="502" spans="1:10" x14ac:dyDescent="0.25">
      <c r="A502" t="s">
        <v>2790</v>
      </c>
      <c r="B502" t="s">
        <v>2791</v>
      </c>
      <c r="C502">
        <v>0</v>
      </c>
      <c r="D502" t="s">
        <v>2051</v>
      </c>
      <c r="E502" t="s">
        <v>2052</v>
      </c>
      <c r="F502" t="s">
        <v>2792</v>
      </c>
      <c r="G502" t="s">
        <v>2793</v>
      </c>
      <c r="H502" t="s">
        <v>2790</v>
      </c>
      <c r="I502" t="s">
        <v>2414</v>
      </c>
      <c r="J502" t="s">
        <v>2415</v>
      </c>
    </row>
    <row r="503" spans="1:10" x14ac:dyDescent="0.25">
      <c r="A503" t="s">
        <v>2794</v>
      </c>
      <c r="B503" t="s">
        <v>2795</v>
      </c>
      <c r="C503">
        <v>0</v>
      </c>
      <c r="D503" t="s">
        <v>2051</v>
      </c>
      <c r="E503" t="s">
        <v>2052</v>
      </c>
      <c r="F503" t="s">
        <v>2471</v>
      </c>
      <c r="G503" t="s">
        <v>191</v>
      </c>
      <c r="H503" t="s">
        <v>2794</v>
      </c>
      <c r="I503" t="s">
        <v>2414</v>
      </c>
      <c r="J503" t="s">
        <v>2415</v>
      </c>
    </row>
    <row r="504" spans="1:10" x14ac:dyDescent="0.25">
      <c r="A504" t="s">
        <v>2796</v>
      </c>
      <c r="B504" t="s">
        <v>2797</v>
      </c>
      <c r="C504">
        <v>0</v>
      </c>
      <c r="D504" t="s">
        <v>2051</v>
      </c>
      <c r="E504" t="s">
        <v>2052</v>
      </c>
      <c r="F504" t="s">
        <v>2798</v>
      </c>
      <c r="G504" t="s">
        <v>2797</v>
      </c>
      <c r="H504" t="s">
        <v>2796</v>
      </c>
      <c r="I504" t="s">
        <v>2414</v>
      </c>
      <c r="J504" t="s">
        <v>2415</v>
      </c>
    </row>
    <row r="505" spans="1:10" x14ac:dyDescent="0.25">
      <c r="A505" t="s">
        <v>2799</v>
      </c>
      <c r="B505" t="s">
        <v>2800</v>
      </c>
      <c r="C505">
        <v>0</v>
      </c>
      <c r="D505" t="s">
        <v>2051</v>
      </c>
      <c r="E505" t="s">
        <v>2052</v>
      </c>
      <c r="F505" t="s">
        <v>2801</v>
      </c>
      <c r="G505" t="s">
        <v>2800</v>
      </c>
      <c r="H505" t="s">
        <v>2799</v>
      </c>
      <c r="I505" t="s">
        <v>2414</v>
      </c>
      <c r="J505" t="s">
        <v>2415</v>
      </c>
    </row>
    <row r="506" spans="1:10" x14ac:dyDescent="0.25">
      <c r="A506" t="s">
        <v>2802</v>
      </c>
      <c r="B506" t="s">
        <v>2803</v>
      </c>
      <c r="C506">
        <v>0</v>
      </c>
      <c r="D506" t="s">
        <v>2051</v>
      </c>
      <c r="E506" t="s">
        <v>2052</v>
      </c>
      <c r="F506" t="s">
        <v>2804</v>
      </c>
      <c r="G506" t="s">
        <v>2805</v>
      </c>
      <c r="H506" t="s">
        <v>2802</v>
      </c>
      <c r="I506" t="s">
        <v>2414</v>
      </c>
      <c r="J506" t="s">
        <v>2415</v>
      </c>
    </row>
    <row r="507" spans="1:10" x14ac:dyDescent="0.25">
      <c r="A507" t="s">
        <v>2806</v>
      </c>
      <c r="B507" t="s">
        <v>2807</v>
      </c>
      <c r="C507">
        <v>0</v>
      </c>
      <c r="D507" t="s">
        <v>2051</v>
      </c>
      <c r="E507" t="s">
        <v>2052</v>
      </c>
      <c r="F507" t="s">
        <v>2808</v>
      </c>
      <c r="G507" t="s">
        <v>2809</v>
      </c>
      <c r="H507" t="s">
        <v>2806</v>
      </c>
      <c r="I507" t="s">
        <v>2414</v>
      </c>
      <c r="J507" t="s">
        <v>2415</v>
      </c>
    </row>
    <row r="508" spans="1:10" x14ac:dyDescent="0.25">
      <c r="A508" t="s">
        <v>2810</v>
      </c>
      <c r="B508" t="s">
        <v>2811</v>
      </c>
      <c r="C508">
        <v>0</v>
      </c>
      <c r="D508" t="s">
        <v>2051</v>
      </c>
      <c r="E508" t="s">
        <v>2052</v>
      </c>
      <c r="F508" t="s">
        <v>2812</v>
      </c>
      <c r="G508" t="s">
        <v>2811</v>
      </c>
      <c r="H508" t="s">
        <v>2810</v>
      </c>
      <c r="I508" t="s">
        <v>2414</v>
      </c>
      <c r="J508" t="s">
        <v>2415</v>
      </c>
    </row>
    <row r="509" spans="1:10" x14ac:dyDescent="0.25">
      <c r="A509" t="s">
        <v>2813</v>
      </c>
      <c r="B509" t="s">
        <v>2814</v>
      </c>
      <c r="C509">
        <v>0</v>
      </c>
      <c r="D509" t="s">
        <v>2051</v>
      </c>
      <c r="E509" t="s">
        <v>2052</v>
      </c>
      <c r="F509" t="s">
        <v>2815</v>
      </c>
      <c r="G509" t="s">
        <v>2814</v>
      </c>
      <c r="H509" t="s">
        <v>2813</v>
      </c>
      <c r="I509" t="s">
        <v>2414</v>
      </c>
      <c r="J509" t="s">
        <v>2415</v>
      </c>
    </row>
    <row r="510" spans="1:10" x14ac:dyDescent="0.25">
      <c r="A510" t="s">
        <v>2816</v>
      </c>
      <c r="B510" t="s">
        <v>2817</v>
      </c>
      <c r="C510">
        <v>0</v>
      </c>
      <c r="D510" t="s">
        <v>2051</v>
      </c>
      <c r="E510" t="s">
        <v>2052</v>
      </c>
      <c r="F510" t="s">
        <v>2818</v>
      </c>
      <c r="G510" t="s">
        <v>2819</v>
      </c>
      <c r="H510" t="s">
        <v>2816</v>
      </c>
      <c r="I510" t="s">
        <v>2414</v>
      </c>
      <c r="J510" t="s">
        <v>2415</v>
      </c>
    </row>
    <row r="511" spans="1:10" x14ac:dyDescent="0.25">
      <c r="A511" t="s">
        <v>2820</v>
      </c>
      <c r="B511" t="s">
        <v>2821</v>
      </c>
      <c r="C511">
        <v>0</v>
      </c>
      <c r="D511" t="s">
        <v>2051</v>
      </c>
      <c r="E511" t="s">
        <v>2052</v>
      </c>
      <c r="F511" t="s">
        <v>2822</v>
      </c>
      <c r="G511" t="s">
        <v>2823</v>
      </c>
      <c r="H511" t="s">
        <v>2820</v>
      </c>
      <c r="I511" t="s">
        <v>2414</v>
      </c>
      <c r="J511" t="s">
        <v>2415</v>
      </c>
    </row>
    <row r="512" spans="1:10" x14ac:dyDescent="0.25">
      <c r="A512" t="s">
        <v>2824</v>
      </c>
      <c r="B512" t="s">
        <v>2825</v>
      </c>
      <c r="C512">
        <v>0</v>
      </c>
      <c r="D512" t="s">
        <v>2051</v>
      </c>
      <c r="E512" t="s">
        <v>2052</v>
      </c>
      <c r="F512" t="s">
        <v>2826</v>
      </c>
      <c r="G512" t="s">
        <v>2827</v>
      </c>
      <c r="H512" t="s">
        <v>2824</v>
      </c>
      <c r="I512" t="s">
        <v>2414</v>
      </c>
      <c r="J512" t="s">
        <v>2415</v>
      </c>
    </row>
    <row r="513" spans="1:10" x14ac:dyDescent="0.25">
      <c r="A513" t="s">
        <v>2828</v>
      </c>
      <c r="B513" t="s">
        <v>2829</v>
      </c>
      <c r="C513">
        <v>0</v>
      </c>
      <c r="D513" t="s">
        <v>2051</v>
      </c>
      <c r="E513" t="s">
        <v>2052</v>
      </c>
      <c r="F513" t="s">
        <v>2830</v>
      </c>
      <c r="G513" t="s">
        <v>2829</v>
      </c>
      <c r="H513" t="s">
        <v>2828</v>
      </c>
      <c r="I513" t="s">
        <v>2414</v>
      </c>
      <c r="J513" t="s">
        <v>2415</v>
      </c>
    </row>
    <row r="514" spans="1:10" x14ac:dyDescent="0.25">
      <c r="A514" t="s">
        <v>2831</v>
      </c>
      <c r="B514" t="s">
        <v>2832</v>
      </c>
      <c r="C514">
        <v>0</v>
      </c>
      <c r="D514" t="s">
        <v>2051</v>
      </c>
      <c r="E514" t="s">
        <v>2052</v>
      </c>
      <c r="F514" t="s">
        <v>2833</v>
      </c>
      <c r="G514" t="s">
        <v>2832</v>
      </c>
      <c r="H514" t="s">
        <v>2831</v>
      </c>
      <c r="I514" t="s">
        <v>2414</v>
      </c>
      <c r="J514" t="s">
        <v>2415</v>
      </c>
    </row>
    <row r="515" spans="1:10" x14ac:dyDescent="0.25">
      <c r="A515" t="s">
        <v>2834</v>
      </c>
      <c r="B515" t="s">
        <v>2835</v>
      </c>
      <c r="C515">
        <v>0</v>
      </c>
      <c r="D515" t="s">
        <v>2051</v>
      </c>
      <c r="E515" t="s">
        <v>2052</v>
      </c>
      <c r="F515" t="s">
        <v>2836</v>
      </c>
      <c r="G515" t="s">
        <v>2835</v>
      </c>
      <c r="H515" t="s">
        <v>2834</v>
      </c>
      <c r="I515" t="s">
        <v>2414</v>
      </c>
      <c r="J515" t="s">
        <v>2415</v>
      </c>
    </row>
    <row r="516" spans="1:10" x14ac:dyDescent="0.25">
      <c r="A516" t="s">
        <v>2837</v>
      </c>
      <c r="B516" t="s">
        <v>2838</v>
      </c>
      <c r="C516">
        <v>0</v>
      </c>
      <c r="D516" t="s">
        <v>2051</v>
      </c>
      <c r="E516" t="s">
        <v>2052</v>
      </c>
      <c r="F516" t="s">
        <v>2839</v>
      </c>
      <c r="G516" t="s">
        <v>2838</v>
      </c>
      <c r="H516" t="s">
        <v>2837</v>
      </c>
      <c r="I516" t="s">
        <v>2414</v>
      </c>
      <c r="J516" t="s">
        <v>2415</v>
      </c>
    </row>
    <row r="517" spans="1:10" x14ac:dyDescent="0.25">
      <c r="A517" t="s">
        <v>2840</v>
      </c>
      <c r="B517" t="s">
        <v>2841</v>
      </c>
      <c r="C517">
        <v>0</v>
      </c>
      <c r="D517" t="s">
        <v>2051</v>
      </c>
      <c r="E517" t="s">
        <v>2052</v>
      </c>
      <c r="F517" t="s">
        <v>2842</v>
      </c>
      <c r="G517" t="s">
        <v>2843</v>
      </c>
      <c r="H517" t="s">
        <v>2840</v>
      </c>
      <c r="I517" t="s">
        <v>2414</v>
      </c>
      <c r="J517" t="s">
        <v>2415</v>
      </c>
    </row>
    <row r="518" spans="1:10" x14ac:dyDescent="0.25">
      <c r="A518" t="s">
        <v>2844</v>
      </c>
      <c r="B518" t="s">
        <v>2845</v>
      </c>
      <c r="C518">
        <v>0</v>
      </c>
      <c r="D518" t="s">
        <v>2051</v>
      </c>
      <c r="E518" t="s">
        <v>2052</v>
      </c>
      <c r="F518" t="s">
        <v>2846</v>
      </c>
      <c r="G518" t="s">
        <v>2845</v>
      </c>
      <c r="H518" t="s">
        <v>2844</v>
      </c>
      <c r="I518" t="s">
        <v>2414</v>
      </c>
      <c r="J518" t="s">
        <v>2415</v>
      </c>
    </row>
    <row r="519" spans="1:10" x14ac:dyDescent="0.25">
      <c r="A519" t="s">
        <v>2847</v>
      </c>
      <c r="B519" t="s">
        <v>2848</v>
      </c>
      <c r="C519">
        <v>0</v>
      </c>
      <c r="D519" t="s">
        <v>2051</v>
      </c>
      <c r="E519" t="s">
        <v>2052</v>
      </c>
      <c r="F519" t="s">
        <v>2849</v>
      </c>
      <c r="G519" t="s">
        <v>2848</v>
      </c>
      <c r="H519" t="s">
        <v>2847</v>
      </c>
      <c r="I519" t="s">
        <v>2414</v>
      </c>
      <c r="J519" t="s">
        <v>2415</v>
      </c>
    </row>
    <row r="520" spans="1:10" x14ac:dyDescent="0.25">
      <c r="A520" t="s">
        <v>2850</v>
      </c>
      <c r="B520" t="s">
        <v>2851</v>
      </c>
      <c r="C520">
        <v>0</v>
      </c>
      <c r="D520" t="s">
        <v>2051</v>
      </c>
      <c r="E520" t="s">
        <v>2052</v>
      </c>
      <c r="F520" t="s">
        <v>2852</v>
      </c>
      <c r="G520" t="s">
        <v>2851</v>
      </c>
      <c r="H520" t="s">
        <v>2850</v>
      </c>
      <c r="I520" t="s">
        <v>2414</v>
      </c>
      <c r="J520" t="s">
        <v>2415</v>
      </c>
    </row>
    <row r="521" spans="1:10" x14ac:dyDescent="0.25">
      <c r="A521" t="s">
        <v>2853</v>
      </c>
      <c r="B521" t="s">
        <v>2854</v>
      </c>
      <c r="C521">
        <v>0</v>
      </c>
      <c r="D521" t="s">
        <v>2051</v>
      </c>
      <c r="E521" t="s">
        <v>2052</v>
      </c>
      <c r="F521" t="s">
        <v>2855</v>
      </c>
      <c r="G521" t="s">
        <v>2854</v>
      </c>
      <c r="H521" t="s">
        <v>2853</v>
      </c>
      <c r="I521" t="s">
        <v>2414</v>
      </c>
      <c r="J521" t="s">
        <v>2415</v>
      </c>
    </row>
    <row r="522" spans="1:10" x14ac:dyDescent="0.25">
      <c r="A522" t="s">
        <v>2856</v>
      </c>
      <c r="B522" t="s">
        <v>2857</v>
      </c>
      <c r="C522">
        <v>0</v>
      </c>
      <c r="D522" t="s">
        <v>2051</v>
      </c>
      <c r="E522" t="s">
        <v>2052</v>
      </c>
      <c r="F522" t="s">
        <v>2858</v>
      </c>
      <c r="G522" t="s">
        <v>2857</v>
      </c>
      <c r="H522" t="s">
        <v>2856</v>
      </c>
      <c r="I522" t="s">
        <v>2414</v>
      </c>
      <c r="J522" t="s">
        <v>2415</v>
      </c>
    </row>
    <row r="523" spans="1:10" x14ac:dyDescent="0.25">
      <c r="A523" t="s">
        <v>2859</v>
      </c>
      <c r="B523" t="s">
        <v>2860</v>
      </c>
      <c r="C523">
        <v>0</v>
      </c>
      <c r="D523" t="s">
        <v>2051</v>
      </c>
      <c r="E523" t="s">
        <v>2052</v>
      </c>
      <c r="F523" t="s">
        <v>2861</v>
      </c>
      <c r="G523" t="s">
        <v>2862</v>
      </c>
      <c r="H523" t="s">
        <v>2859</v>
      </c>
      <c r="I523" t="s">
        <v>2414</v>
      </c>
      <c r="J523" t="s">
        <v>2415</v>
      </c>
    </row>
    <row r="524" spans="1:10" x14ac:dyDescent="0.25">
      <c r="A524" t="s">
        <v>2863</v>
      </c>
      <c r="B524" t="s">
        <v>2864</v>
      </c>
      <c r="C524">
        <v>0</v>
      </c>
      <c r="D524" t="s">
        <v>2051</v>
      </c>
      <c r="E524" t="s">
        <v>2052</v>
      </c>
      <c r="F524" t="s">
        <v>2865</v>
      </c>
      <c r="G524" t="s">
        <v>2866</v>
      </c>
      <c r="H524" t="s">
        <v>2863</v>
      </c>
      <c r="I524" t="s">
        <v>2414</v>
      </c>
      <c r="J524" t="s">
        <v>2415</v>
      </c>
    </row>
    <row r="525" spans="1:10" x14ac:dyDescent="0.25">
      <c r="A525" t="s">
        <v>2867</v>
      </c>
      <c r="B525" t="s">
        <v>2868</v>
      </c>
      <c r="C525">
        <v>0</v>
      </c>
      <c r="D525" t="s">
        <v>2051</v>
      </c>
      <c r="E525" t="s">
        <v>2052</v>
      </c>
      <c r="F525" t="s">
        <v>2869</v>
      </c>
      <c r="G525" t="s">
        <v>2868</v>
      </c>
      <c r="H525" t="s">
        <v>2867</v>
      </c>
      <c r="I525" t="s">
        <v>2414</v>
      </c>
      <c r="J525" t="s">
        <v>2415</v>
      </c>
    </row>
    <row r="526" spans="1:10" x14ac:dyDescent="0.25">
      <c r="A526" t="s">
        <v>2870</v>
      </c>
      <c r="B526" t="s">
        <v>2871</v>
      </c>
      <c r="C526">
        <v>0</v>
      </c>
      <c r="D526" t="s">
        <v>2051</v>
      </c>
      <c r="E526" t="s">
        <v>2052</v>
      </c>
      <c r="F526" t="s">
        <v>2872</v>
      </c>
      <c r="G526" t="s">
        <v>2871</v>
      </c>
      <c r="H526" t="s">
        <v>2870</v>
      </c>
      <c r="I526" t="s">
        <v>2414</v>
      </c>
      <c r="J526" t="s">
        <v>2415</v>
      </c>
    </row>
    <row r="527" spans="1:10" x14ac:dyDescent="0.25">
      <c r="A527" t="s">
        <v>2873</v>
      </c>
      <c r="B527" t="s">
        <v>2874</v>
      </c>
      <c r="C527">
        <v>0</v>
      </c>
      <c r="D527" t="s">
        <v>2051</v>
      </c>
      <c r="E527" t="s">
        <v>2052</v>
      </c>
      <c r="F527" t="s">
        <v>2875</v>
      </c>
      <c r="G527" t="s">
        <v>2874</v>
      </c>
      <c r="H527" t="s">
        <v>2873</v>
      </c>
      <c r="I527" t="s">
        <v>2414</v>
      </c>
      <c r="J527" t="s">
        <v>2415</v>
      </c>
    </row>
    <row r="528" spans="1:10" x14ac:dyDescent="0.25">
      <c r="A528" t="s">
        <v>2876</v>
      </c>
      <c r="B528" t="s">
        <v>2877</v>
      </c>
      <c r="C528">
        <v>0</v>
      </c>
      <c r="D528" t="s">
        <v>2051</v>
      </c>
      <c r="E528" t="s">
        <v>2052</v>
      </c>
      <c r="F528" t="s">
        <v>2878</v>
      </c>
      <c r="G528" t="s">
        <v>2879</v>
      </c>
      <c r="H528" t="s">
        <v>2876</v>
      </c>
      <c r="I528" t="s">
        <v>2414</v>
      </c>
      <c r="J528" t="s">
        <v>2415</v>
      </c>
    </row>
    <row r="529" spans="1:10" x14ac:dyDescent="0.25">
      <c r="A529" t="s">
        <v>2880</v>
      </c>
      <c r="B529" t="s">
        <v>2881</v>
      </c>
      <c r="C529">
        <v>0</v>
      </c>
      <c r="D529" t="s">
        <v>2051</v>
      </c>
      <c r="E529" t="s">
        <v>2052</v>
      </c>
      <c r="F529" t="s">
        <v>2882</v>
      </c>
      <c r="G529" t="s">
        <v>2883</v>
      </c>
      <c r="H529" t="s">
        <v>2880</v>
      </c>
      <c r="I529" t="s">
        <v>2414</v>
      </c>
      <c r="J529" t="s">
        <v>2415</v>
      </c>
    </row>
    <row r="530" spans="1:10" x14ac:dyDescent="0.25">
      <c r="A530" t="s">
        <v>2884</v>
      </c>
      <c r="B530" t="s">
        <v>2885</v>
      </c>
      <c r="C530">
        <v>0</v>
      </c>
      <c r="D530" t="s">
        <v>2051</v>
      </c>
      <c r="E530" t="s">
        <v>2052</v>
      </c>
      <c r="F530" t="s">
        <v>2886</v>
      </c>
      <c r="G530" t="s">
        <v>2887</v>
      </c>
      <c r="H530" t="s">
        <v>2884</v>
      </c>
      <c r="I530" t="s">
        <v>2414</v>
      </c>
      <c r="J530" t="s">
        <v>2415</v>
      </c>
    </row>
    <row r="531" spans="1:10" x14ac:dyDescent="0.25">
      <c r="A531" t="s">
        <v>2888</v>
      </c>
      <c r="B531" t="s">
        <v>2889</v>
      </c>
      <c r="C531">
        <v>0</v>
      </c>
      <c r="D531" t="s">
        <v>2051</v>
      </c>
      <c r="E531" t="s">
        <v>2052</v>
      </c>
      <c r="F531" t="s">
        <v>2890</v>
      </c>
      <c r="G531" t="s">
        <v>2891</v>
      </c>
      <c r="H531" t="s">
        <v>2888</v>
      </c>
      <c r="I531" t="s">
        <v>2414</v>
      </c>
      <c r="J531" t="s">
        <v>2415</v>
      </c>
    </row>
    <row r="532" spans="1:10" x14ac:dyDescent="0.25">
      <c r="A532" t="s">
        <v>2892</v>
      </c>
      <c r="B532" t="s">
        <v>2893</v>
      </c>
      <c r="C532">
        <v>0</v>
      </c>
      <c r="D532" t="s">
        <v>2051</v>
      </c>
      <c r="E532" t="s">
        <v>2052</v>
      </c>
      <c r="F532" t="s">
        <v>2894</v>
      </c>
      <c r="G532" t="s">
        <v>2893</v>
      </c>
      <c r="H532" t="s">
        <v>2892</v>
      </c>
      <c r="I532" t="s">
        <v>2414</v>
      </c>
      <c r="J532" t="s">
        <v>2415</v>
      </c>
    </row>
    <row r="533" spans="1:10" x14ac:dyDescent="0.25">
      <c r="A533" t="s">
        <v>2895</v>
      </c>
      <c r="B533" t="s">
        <v>2896</v>
      </c>
      <c r="C533">
        <v>0</v>
      </c>
      <c r="D533" t="s">
        <v>2051</v>
      </c>
      <c r="E533" t="s">
        <v>2052</v>
      </c>
      <c r="F533" t="s">
        <v>2897</v>
      </c>
      <c r="G533" t="s">
        <v>2896</v>
      </c>
      <c r="H533" t="s">
        <v>2895</v>
      </c>
      <c r="I533" t="s">
        <v>2414</v>
      </c>
      <c r="J533" t="s">
        <v>2415</v>
      </c>
    </row>
    <row r="534" spans="1:10" x14ac:dyDescent="0.25">
      <c r="A534" t="s">
        <v>2898</v>
      </c>
      <c r="B534" t="s">
        <v>2899</v>
      </c>
      <c r="C534">
        <v>0</v>
      </c>
      <c r="D534" t="s">
        <v>2051</v>
      </c>
      <c r="E534" t="s">
        <v>2052</v>
      </c>
      <c r="F534" t="s">
        <v>2900</v>
      </c>
      <c r="G534" t="s">
        <v>2899</v>
      </c>
      <c r="H534" t="s">
        <v>2898</v>
      </c>
      <c r="I534" t="s">
        <v>2414</v>
      </c>
      <c r="J534" t="s">
        <v>2415</v>
      </c>
    </row>
    <row r="535" spans="1:10" x14ac:dyDescent="0.25">
      <c r="A535" t="s">
        <v>2901</v>
      </c>
      <c r="B535" t="s">
        <v>2902</v>
      </c>
      <c r="C535">
        <v>0</v>
      </c>
      <c r="D535" t="s">
        <v>2051</v>
      </c>
      <c r="E535" t="s">
        <v>2052</v>
      </c>
      <c r="F535" t="s">
        <v>2903</v>
      </c>
      <c r="G535" t="s">
        <v>2902</v>
      </c>
      <c r="H535" t="s">
        <v>2901</v>
      </c>
      <c r="I535" t="s">
        <v>2414</v>
      </c>
      <c r="J535" t="s">
        <v>2415</v>
      </c>
    </row>
    <row r="536" spans="1:10" x14ac:dyDescent="0.25">
      <c r="A536" t="s">
        <v>2904</v>
      </c>
      <c r="B536" t="s">
        <v>2905</v>
      </c>
      <c r="C536">
        <v>0</v>
      </c>
      <c r="D536" t="s">
        <v>2051</v>
      </c>
      <c r="E536" t="s">
        <v>2052</v>
      </c>
      <c r="F536" t="s">
        <v>2906</v>
      </c>
      <c r="G536" t="s">
        <v>2907</v>
      </c>
      <c r="H536" t="s">
        <v>2904</v>
      </c>
      <c r="I536" t="s">
        <v>2414</v>
      </c>
      <c r="J536" t="s">
        <v>2415</v>
      </c>
    </row>
    <row r="537" spans="1:10" x14ac:dyDescent="0.25">
      <c r="A537" t="s">
        <v>2908</v>
      </c>
      <c r="B537" t="s">
        <v>2909</v>
      </c>
      <c r="C537">
        <v>0</v>
      </c>
      <c r="D537" t="s">
        <v>2051</v>
      </c>
      <c r="E537" t="s">
        <v>2052</v>
      </c>
      <c r="F537" t="s">
        <v>2910</v>
      </c>
      <c r="G537" t="s">
        <v>2909</v>
      </c>
      <c r="H537" t="s">
        <v>2908</v>
      </c>
      <c r="I537" t="s">
        <v>2414</v>
      </c>
      <c r="J537" t="s">
        <v>2415</v>
      </c>
    </row>
    <row r="538" spans="1:10" x14ac:dyDescent="0.25">
      <c r="A538" t="s">
        <v>2911</v>
      </c>
      <c r="B538" t="s">
        <v>2912</v>
      </c>
      <c r="C538">
        <v>0</v>
      </c>
      <c r="D538" t="s">
        <v>2051</v>
      </c>
      <c r="E538" t="s">
        <v>2052</v>
      </c>
      <c r="F538" t="s">
        <v>2913</v>
      </c>
      <c r="G538" t="s">
        <v>2914</v>
      </c>
      <c r="H538" t="s">
        <v>2911</v>
      </c>
      <c r="I538" t="s">
        <v>2414</v>
      </c>
      <c r="J538" t="s">
        <v>2415</v>
      </c>
    </row>
    <row r="539" spans="1:10" x14ac:dyDescent="0.25">
      <c r="A539" t="s">
        <v>2915</v>
      </c>
      <c r="B539" t="s">
        <v>2916</v>
      </c>
      <c r="C539">
        <v>0</v>
      </c>
      <c r="D539" t="s">
        <v>2051</v>
      </c>
      <c r="E539" t="s">
        <v>2052</v>
      </c>
      <c r="F539" t="s">
        <v>2917</v>
      </c>
      <c r="G539" t="s">
        <v>2918</v>
      </c>
      <c r="H539" t="s">
        <v>2915</v>
      </c>
      <c r="I539" t="s">
        <v>2414</v>
      </c>
      <c r="J539" t="s">
        <v>2415</v>
      </c>
    </row>
    <row r="540" spans="1:10" x14ac:dyDescent="0.25">
      <c r="A540" t="s">
        <v>2919</v>
      </c>
      <c r="B540" t="s">
        <v>2920</v>
      </c>
      <c r="C540">
        <v>0</v>
      </c>
      <c r="D540" t="s">
        <v>2051</v>
      </c>
      <c r="E540" t="s">
        <v>2052</v>
      </c>
      <c r="F540" t="s">
        <v>2921</v>
      </c>
      <c r="G540" t="s">
        <v>2922</v>
      </c>
      <c r="H540" t="s">
        <v>2919</v>
      </c>
      <c r="I540" t="s">
        <v>2414</v>
      </c>
      <c r="J540" t="s">
        <v>2415</v>
      </c>
    </row>
    <row r="541" spans="1:10" x14ac:dyDescent="0.25">
      <c r="A541" t="s">
        <v>2923</v>
      </c>
      <c r="B541" t="s">
        <v>2924</v>
      </c>
      <c r="C541">
        <v>0</v>
      </c>
      <c r="D541" t="s">
        <v>2051</v>
      </c>
      <c r="E541" t="s">
        <v>2052</v>
      </c>
      <c r="F541" t="s">
        <v>2925</v>
      </c>
      <c r="G541" t="s">
        <v>2926</v>
      </c>
      <c r="H541" t="s">
        <v>2923</v>
      </c>
      <c r="I541" t="s">
        <v>2414</v>
      </c>
      <c r="J541" t="s">
        <v>2415</v>
      </c>
    </row>
    <row r="542" spans="1:10" x14ac:dyDescent="0.25">
      <c r="A542" t="s">
        <v>2927</v>
      </c>
      <c r="B542" t="s">
        <v>2928</v>
      </c>
      <c r="C542">
        <v>0</v>
      </c>
      <c r="D542" t="s">
        <v>2051</v>
      </c>
      <c r="E542" t="s">
        <v>2052</v>
      </c>
      <c r="F542" t="s">
        <v>2929</v>
      </c>
      <c r="G542" t="s">
        <v>2930</v>
      </c>
      <c r="H542" t="s">
        <v>2927</v>
      </c>
      <c r="I542" t="s">
        <v>2414</v>
      </c>
      <c r="J542" t="s">
        <v>2415</v>
      </c>
    </row>
    <row r="543" spans="1:10" x14ac:dyDescent="0.25">
      <c r="A543" t="s">
        <v>2931</v>
      </c>
      <c r="B543" t="s">
        <v>2932</v>
      </c>
      <c r="C543">
        <v>0</v>
      </c>
      <c r="D543" t="s">
        <v>2051</v>
      </c>
      <c r="E543" t="s">
        <v>2052</v>
      </c>
      <c r="F543" t="s">
        <v>2933</v>
      </c>
      <c r="G543" t="s">
        <v>2934</v>
      </c>
      <c r="H543" t="s">
        <v>2931</v>
      </c>
      <c r="I543" t="s">
        <v>2414</v>
      </c>
      <c r="J543" t="s">
        <v>2415</v>
      </c>
    </row>
    <row r="544" spans="1:10" x14ac:dyDescent="0.25">
      <c r="A544" t="s">
        <v>2935</v>
      </c>
      <c r="B544" t="s">
        <v>2936</v>
      </c>
      <c r="C544">
        <v>0</v>
      </c>
      <c r="D544" t="s">
        <v>2051</v>
      </c>
      <c r="E544" t="s">
        <v>2052</v>
      </c>
      <c r="F544" t="s">
        <v>2937</v>
      </c>
      <c r="G544" t="s">
        <v>2938</v>
      </c>
      <c r="H544" t="s">
        <v>2935</v>
      </c>
      <c r="I544" t="s">
        <v>2414</v>
      </c>
      <c r="J544" t="s">
        <v>2415</v>
      </c>
    </row>
    <row r="545" spans="1:10" x14ac:dyDescent="0.25">
      <c r="A545" t="s">
        <v>2939</v>
      </c>
      <c r="B545" t="s">
        <v>2940</v>
      </c>
      <c r="C545">
        <v>0</v>
      </c>
      <c r="D545" t="s">
        <v>2051</v>
      </c>
      <c r="E545" t="s">
        <v>2052</v>
      </c>
      <c r="F545" t="s">
        <v>2941</v>
      </c>
      <c r="G545" t="s">
        <v>2942</v>
      </c>
      <c r="H545" t="s">
        <v>2939</v>
      </c>
      <c r="I545" t="s">
        <v>2414</v>
      </c>
      <c r="J545" t="s">
        <v>2415</v>
      </c>
    </row>
    <row r="546" spans="1:10" x14ac:dyDescent="0.25">
      <c r="A546" t="s">
        <v>2943</v>
      </c>
      <c r="B546" t="s">
        <v>2944</v>
      </c>
      <c r="C546">
        <v>0</v>
      </c>
      <c r="D546" t="s">
        <v>2051</v>
      </c>
      <c r="E546" t="s">
        <v>2052</v>
      </c>
      <c r="F546" t="s">
        <v>2945</v>
      </c>
      <c r="G546" t="s">
        <v>2946</v>
      </c>
      <c r="H546" t="s">
        <v>2943</v>
      </c>
      <c r="I546" t="s">
        <v>2414</v>
      </c>
      <c r="J546" t="s">
        <v>2415</v>
      </c>
    </row>
    <row r="547" spans="1:10" x14ac:dyDescent="0.25">
      <c r="A547" t="s">
        <v>2947</v>
      </c>
      <c r="B547" t="s">
        <v>2948</v>
      </c>
      <c r="C547">
        <v>0</v>
      </c>
      <c r="D547" t="s">
        <v>2051</v>
      </c>
      <c r="E547" t="s">
        <v>2052</v>
      </c>
      <c r="F547" t="s">
        <v>2949</v>
      </c>
      <c r="G547" t="s">
        <v>2950</v>
      </c>
      <c r="H547" t="s">
        <v>2947</v>
      </c>
      <c r="I547" t="s">
        <v>2414</v>
      </c>
      <c r="J547" t="s">
        <v>2415</v>
      </c>
    </row>
    <row r="548" spans="1:10" x14ac:dyDescent="0.25">
      <c r="A548" t="s">
        <v>2951</v>
      </c>
      <c r="B548" t="s">
        <v>2952</v>
      </c>
      <c r="C548">
        <v>0</v>
      </c>
      <c r="D548" t="s">
        <v>2051</v>
      </c>
      <c r="E548" t="s">
        <v>2052</v>
      </c>
      <c r="F548" t="s">
        <v>2953</v>
      </c>
      <c r="G548" t="s">
        <v>2954</v>
      </c>
      <c r="H548" t="s">
        <v>2951</v>
      </c>
      <c r="I548" t="s">
        <v>2414</v>
      </c>
      <c r="J548" t="s">
        <v>2415</v>
      </c>
    </row>
    <row r="549" spans="1:10" x14ac:dyDescent="0.25">
      <c r="A549" t="s">
        <v>2955</v>
      </c>
      <c r="B549" t="s">
        <v>2956</v>
      </c>
      <c r="C549">
        <v>0</v>
      </c>
      <c r="D549" t="s">
        <v>2051</v>
      </c>
      <c r="E549" t="s">
        <v>2052</v>
      </c>
      <c r="F549" t="s">
        <v>2957</v>
      </c>
      <c r="G549" t="s">
        <v>2958</v>
      </c>
      <c r="H549" t="s">
        <v>2955</v>
      </c>
      <c r="I549" t="s">
        <v>2414</v>
      </c>
      <c r="J549" t="s">
        <v>2415</v>
      </c>
    </row>
    <row r="550" spans="1:10" x14ac:dyDescent="0.25">
      <c r="A550" t="s">
        <v>2959</v>
      </c>
      <c r="B550" t="s">
        <v>2960</v>
      </c>
      <c r="C550">
        <v>0</v>
      </c>
      <c r="D550" t="s">
        <v>2051</v>
      </c>
      <c r="E550" t="s">
        <v>2052</v>
      </c>
      <c r="F550" t="s">
        <v>2961</v>
      </c>
      <c r="G550" t="s">
        <v>2962</v>
      </c>
      <c r="H550" t="s">
        <v>2959</v>
      </c>
      <c r="I550" t="s">
        <v>2414</v>
      </c>
      <c r="J550" t="s">
        <v>2415</v>
      </c>
    </row>
    <row r="551" spans="1:10" x14ac:dyDescent="0.25">
      <c r="A551" t="s">
        <v>2963</v>
      </c>
      <c r="B551" t="s">
        <v>2964</v>
      </c>
      <c r="C551">
        <v>0</v>
      </c>
      <c r="D551" t="s">
        <v>2057</v>
      </c>
      <c r="E551" t="s">
        <v>2058</v>
      </c>
      <c r="F551" t="s">
        <v>2965</v>
      </c>
      <c r="G551" t="s">
        <v>2966</v>
      </c>
      <c r="H551" t="s">
        <v>2963</v>
      </c>
      <c r="I551" t="s">
        <v>2414</v>
      </c>
      <c r="J551" t="s">
        <v>2415</v>
      </c>
    </row>
    <row r="552" spans="1:10" x14ac:dyDescent="0.25">
      <c r="A552" t="s">
        <v>2363</v>
      </c>
      <c r="B552" t="s">
        <v>2362</v>
      </c>
      <c r="C552">
        <v>0</v>
      </c>
      <c r="D552" t="s">
        <v>2051</v>
      </c>
      <c r="E552" t="s">
        <v>2052</v>
      </c>
      <c r="F552" t="s">
        <v>2669</v>
      </c>
      <c r="G552" t="s">
        <v>2362</v>
      </c>
      <c r="H552" t="s">
        <v>2363</v>
      </c>
      <c r="I552" t="s">
        <v>2414</v>
      </c>
      <c r="J552" t="s">
        <v>2415</v>
      </c>
    </row>
    <row r="553" spans="1:10" x14ac:dyDescent="0.25">
      <c r="A553" t="s">
        <v>1006</v>
      </c>
      <c r="B553" t="s">
        <v>1007</v>
      </c>
      <c r="C553">
        <v>0</v>
      </c>
      <c r="D553" t="s">
        <v>2051</v>
      </c>
      <c r="E553" t="s">
        <v>2052</v>
      </c>
      <c r="F553" t="s">
        <v>2967</v>
      </c>
      <c r="G553" t="s">
        <v>1008</v>
      </c>
      <c r="H553" t="s">
        <v>1006</v>
      </c>
      <c r="I553" t="s">
        <v>2414</v>
      </c>
      <c r="J553" t="s">
        <v>2415</v>
      </c>
    </row>
    <row r="554" spans="1:10" x14ac:dyDescent="0.25">
      <c r="A554" t="s">
        <v>2968</v>
      </c>
      <c r="B554" t="s">
        <v>2969</v>
      </c>
      <c r="C554">
        <v>0</v>
      </c>
      <c r="D554" t="s">
        <v>2059</v>
      </c>
      <c r="E554" t="s">
        <v>2060</v>
      </c>
      <c r="F554" t="s">
        <v>2970</v>
      </c>
      <c r="G554" t="s">
        <v>2971</v>
      </c>
      <c r="H554" t="s">
        <v>2968</v>
      </c>
      <c r="I554" t="s">
        <v>2414</v>
      </c>
      <c r="J554" t="s">
        <v>2415</v>
      </c>
    </row>
    <row r="555" spans="1:10" x14ac:dyDescent="0.25">
      <c r="A555" t="s">
        <v>2972</v>
      </c>
      <c r="B555" t="s">
        <v>2973</v>
      </c>
      <c r="C555">
        <v>0</v>
      </c>
      <c r="D555" t="s">
        <v>2051</v>
      </c>
      <c r="E555" t="s">
        <v>2052</v>
      </c>
      <c r="F555" t="s">
        <v>2974</v>
      </c>
      <c r="G555" t="s">
        <v>2975</v>
      </c>
      <c r="H555" t="s">
        <v>2972</v>
      </c>
      <c r="I555" t="s">
        <v>2414</v>
      </c>
      <c r="J555" t="s">
        <v>2415</v>
      </c>
    </row>
    <row r="556" spans="1:10" x14ac:dyDescent="0.25">
      <c r="A556" t="s">
        <v>2976</v>
      </c>
      <c r="B556" t="s">
        <v>2977</v>
      </c>
      <c r="C556">
        <v>0</v>
      </c>
      <c r="D556" t="s">
        <v>2051</v>
      </c>
      <c r="E556" t="s">
        <v>2052</v>
      </c>
      <c r="F556" t="s">
        <v>2978</v>
      </c>
      <c r="G556" t="s">
        <v>2979</v>
      </c>
      <c r="H556" t="s">
        <v>2976</v>
      </c>
      <c r="I556" t="s">
        <v>2414</v>
      </c>
      <c r="J556" t="s">
        <v>2415</v>
      </c>
    </row>
    <row r="557" spans="1:10" x14ac:dyDescent="0.25">
      <c r="A557" t="s">
        <v>2980</v>
      </c>
      <c r="B557" t="s">
        <v>2981</v>
      </c>
      <c r="C557">
        <v>0</v>
      </c>
      <c r="D557" t="s">
        <v>2051</v>
      </c>
      <c r="E557" t="s">
        <v>2052</v>
      </c>
      <c r="F557" t="s">
        <v>2982</v>
      </c>
      <c r="G557" t="s">
        <v>2983</v>
      </c>
      <c r="H557" t="s">
        <v>2980</v>
      </c>
      <c r="I557" t="s">
        <v>2414</v>
      </c>
      <c r="J557" t="s">
        <v>2415</v>
      </c>
    </row>
    <row r="558" spans="1:10" x14ac:dyDescent="0.25">
      <c r="A558" t="s">
        <v>2984</v>
      </c>
      <c r="B558" t="s">
        <v>2985</v>
      </c>
      <c r="C558">
        <v>0</v>
      </c>
      <c r="D558" t="s">
        <v>2051</v>
      </c>
      <c r="E558" t="s">
        <v>2052</v>
      </c>
      <c r="F558" t="s">
        <v>2986</v>
      </c>
      <c r="G558" t="s">
        <v>2987</v>
      </c>
      <c r="H558" t="s">
        <v>2984</v>
      </c>
      <c r="I558" t="s">
        <v>2414</v>
      </c>
      <c r="J558" t="s">
        <v>2415</v>
      </c>
    </row>
    <row r="559" spans="1:10" x14ac:dyDescent="0.25">
      <c r="A559" t="s">
        <v>2988</v>
      </c>
      <c r="B559" t="s">
        <v>2989</v>
      </c>
      <c r="C559">
        <v>0</v>
      </c>
      <c r="D559" t="s">
        <v>2051</v>
      </c>
      <c r="E559" t="s">
        <v>2052</v>
      </c>
      <c r="F559" t="s">
        <v>2990</v>
      </c>
      <c r="G559" t="s">
        <v>2991</v>
      </c>
      <c r="H559" t="s">
        <v>2988</v>
      </c>
      <c r="I559" t="s">
        <v>2414</v>
      </c>
      <c r="J559" t="s">
        <v>2415</v>
      </c>
    </row>
    <row r="560" spans="1:10" x14ac:dyDescent="0.25">
      <c r="A560" t="s">
        <v>2992</v>
      </c>
      <c r="B560" t="s">
        <v>2993</v>
      </c>
      <c r="C560">
        <v>0</v>
      </c>
      <c r="D560" t="s">
        <v>2994</v>
      </c>
      <c r="E560" t="s">
        <v>2995</v>
      </c>
      <c r="F560" t="s">
        <v>2996</v>
      </c>
      <c r="G560" t="s">
        <v>2993</v>
      </c>
      <c r="H560" t="s">
        <v>2992</v>
      </c>
      <c r="I560" t="s">
        <v>2414</v>
      </c>
      <c r="J560" t="s">
        <v>2415</v>
      </c>
    </row>
    <row r="561" spans="1:10" x14ac:dyDescent="0.25">
      <c r="A561" t="s">
        <v>2997</v>
      </c>
      <c r="B561" t="s">
        <v>2998</v>
      </c>
      <c r="C561">
        <v>0</v>
      </c>
      <c r="D561" t="s">
        <v>2057</v>
      </c>
      <c r="E561" t="s">
        <v>2058</v>
      </c>
      <c r="F561" t="s">
        <v>2999</v>
      </c>
      <c r="G561" t="s">
        <v>3000</v>
      </c>
      <c r="H561" t="s">
        <v>2997</v>
      </c>
      <c r="I561" t="s">
        <v>2414</v>
      </c>
      <c r="J561" t="s">
        <v>2415</v>
      </c>
    </row>
    <row r="562" spans="1:10" x14ac:dyDescent="0.25">
      <c r="A562" t="s">
        <v>2559</v>
      </c>
      <c r="B562" t="s">
        <v>2559</v>
      </c>
      <c r="C562">
        <v>0</v>
      </c>
      <c r="D562" t="s">
        <v>2051</v>
      </c>
      <c r="E562" t="s">
        <v>2052</v>
      </c>
      <c r="F562" t="s">
        <v>2456</v>
      </c>
      <c r="G562" t="s">
        <v>274</v>
      </c>
      <c r="H562" t="s">
        <v>768</v>
      </c>
      <c r="I562" t="s">
        <v>2414</v>
      </c>
      <c r="J562" t="s">
        <v>2415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45"/>
  <sheetViews>
    <sheetView topLeftCell="E1" workbookViewId="0">
      <selection activeCell="D17" sqref="D17"/>
    </sheetView>
  </sheetViews>
  <sheetFormatPr defaultRowHeight="15" x14ac:dyDescent="0.25"/>
  <cols>
    <col min="2" max="2" width="44" style="11" bestFit="1" customWidth="1"/>
    <col min="3" max="3" width="12.7109375" bestFit="1" customWidth="1"/>
    <col min="4" max="4" width="121.140625" bestFit="1" customWidth="1"/>
    <col min="5" max="5" width="12.7109375" customWidth="1"/>
    <col min="6" max="6" width="46.85546875" bestFit="1" customWidth="1"/>
    <col min="7" max="7" width="11.140625" customWidth="1"/>
    <col min="8" max="8" width="40" customWidth="1"/>
  </cols>
  <sheetData>
    <row r="1" spans="1:8" x14ac:dyDescent="0.25">
      <c r="A1" t="s">
        <v>1010</v>
      </c>
      <c r="E1" s="9" t="s">
        <v>1009</v>
      </c>
    </row>
    <row r="2" spans="1:8" x14ac:dyDescent="0.25">
      <c r="A2" t="s">
        <v>1011</v>
      </c>
    </row>
    <row r="3" spans="1:8" x14ac:dyDescent="0.25">
      <c r="A3" t="s">
        <v>1013</v>
      </c>
    </row>
    <row r="4" spans="1:8" x14ac:dyDescent="0.25">
      <c r="A4" t="s">
        <v>1012</v>
      </c>
    </row>
    <row r="6" spans="1:8" ht="63" x14ac:dyDescent="0.25">
      <c r="A6" s="12" t="s">
        <v>1014</v>
      </c>
      <c r="B6" s="12"/>
      <c r="C6" s="12" t="s">
        <v>1015</v>
      </c>
      <c r="D6" s="12" t="s">
        <v>1016</v>
      </c>
      <c r="E6" s="13" t="s">
        <v>981</v>
      </c>
      <c r="F6" s="13" t="s">
        <v>982</v>
      </c>
      <c r="G6" s="14" t="s">
        <v>2053</v>
      </c>
      <c r="H6" s="14" t="s">
        <v>2054</v>
      </c>
    </row>
    <row r="7" spans="1:8" x14ac:dyDescent="0.25">
      <c r="A7" s="10" t="s">
        <v>11</v>
      </c>
      <c r="B7" s="10" t="str">
        <f>VLOOKUP(A7,'Generic Product Codes'!A:B,2,0)</f>
        <v>Graphic Art Eqp Consumables</v>
      </c>
      <c r="C7" s="10">
        <v>60106105</v>
      </c>
      <c r="D7" s="10" t="s">
        <v>1017</v>
      </c>
      <c r="E7" s="10">
        <f>VLOOKUP(A7,'Generic Product Codes'!A:F,4,0)</f>
        <v>7270</v>
      </c>
      <c r="F7" s="10" t="str">
        <f>VLOOKUP(E7,'Generic Product Codes'!D:E,2,0)</f>
        <v>AUDIO VISUAL SUPPLIES</v>
      </c>
      <c r="G7" s="10" t="str">
        <f>VLOOKUP(A7,'Generic Product Codes'!A:G,6,0)</f>
        <v>AS</v>
      </c>
      <c r="H7" s="10" t="str">
        <f>VLOOKUP(G7,'Generic Product Codes'!F:G,2,0)</f>
        <v>Purchases - Std Rated VAT</v>
      </c>
    </row>
    <row r="8" spans="1:8" x14ac:dyDescent="0.25">
      <c r="A8" s="10" t="s">
        <v>14</v>
      </c>
      <c r="B8" s="10" t="str">
        <f>VLOOKUP(A8,'Generic Product Codes'!A:B,2,0)</f>
        <v>External Prod Services Artists</v>
      </c>
      <c r="C8" s="10">
        <v>90131500</v>
      </c>
      <c r="D8" s="10" t="s">
        <v>1018</v>
      </c>
      <c r="E8" s="10">
        <f>VLOOKUP(A8,'Generic Product Codes'!A:F,4,0)</f>
        <v>7200</v>
      </c>
      <c r="F8" s="10" t="str">
        <f>VLOOKUP(E8,'Generic Product Codes'!D:E,2,0)</f>
        <v>MUSIC COSTS / SERVICES</v>
      </c>
      <c r="G8" s="10" t="str">
        <f>VLOOKUP(A8,'Generic Product Codes'!A:G,6,0)</f>
        <v>AS</v>
      </c>
      <c r="H8" s="10" t="str">
        <f>VLOOKUP(G8,'Generic Product Codes'!F:G,2,0)</f>
        <v>Purchases - Std Rated VAT</v>
      </c>
    </row>
    <row r="9" spans="1:8" x14ac:dyDescent="0.25">
      <c r="A9" s="10" t="s">
        <v>14</v>
      </c>
      <c r="B9" s="10" t="str">
        <f>VLOOKUP(A9,'Generic Product Codes'!A:B,2,0)</f>
        <v>External Prod Services Artists</v>
      </c>
      <c r="C9" s="10">
        <v>82151700</v>
      </c>
      <c r="D9" s="10" t="s">
        <v>1019</v>
      </c>
      <c r="E9" s="10">
        <f>VLOOKUP(A9,'Generic Product Codes'!A:F,4,0)</f>
        <v>7200</v>
      </c>
      <c r="F9" s="10" t="str">
        <f>VLOOKUP(E9,'Generic Product Codes'!D:E,2,0)</f>
        <v>MUSIC COSTS / SERVICES</v>
      </c>
      <c r="G9" s="10" t="str">
        <f>VLOOKUP(A9,'Generic Product Codes'!A:G,6,0)</f>
        <v>AS</v>
      </c>
      <c r="H9" s="10" t="str">
        <f>VLOOKUP(G9,'Generic Product Codes'!F:G,2,0)</f>
        <v>Purchases - Std Rated VAT</v>
      </c>
    </row>
    <row r="10" spans="1:8" x14ac:dyDescent="0.25">
      <c r="A10" s="10" t="s">
        <v>14</v>
      </c>
      <c r="B10" s="10" t="str">
        <f>VLOOKUP(A10,'Generic Product Codes'!A:B,2,0)</f>
        <v>External Prod Services Artists</v>
      </c>
      <c r="C10" s="10">
        <v>90151602</v>
      </c>
      <c r="D10" s="10" t="s">
        <v>1020</v>
      </c>
      <c r="E10" s="10">
        <f>VLOOKUP(A10,'Generic Product Codes'!A:F,4,0)</f>
        <v>7200</v>
      </c>
      <c r="F10" s="10" t="str">
        <f>VLOOKUP(E10,'Generic Product Codes'!D:E,2,0)</f>
        <v>MUSIC COSTS / SERVICES</v>
      </c>
      <c r="G10" s="10" t="str">
        <f>VLOOKUP(A10,'Generic Product Codes'!A:G,6,0)</f>
        <v>AS</v>
      </c>
      <c r="H10" s="10" t="str">
        <f>VLOOKUP(G10,'Generic Product Codes'!F:G,2,0)</f>
        <v>Purchases - Std Rated VAT</v>
      </c>
    </row>
    <row r="11" spans="1:8" x14ac:dyDescent="0.25">
      <c r="A11" s="10" t="s">
        <v>19</v>
      </c>
      <c r="B11" s="10" t="str">
        <f>VLOOKUP(A11,'Generic Product Codes'!A:B,2,0)</f>
        <v>Video Interviewing Eqp</v>
      </c>
      <c r="C11" s="10">
        <v>45111900</v>
      </c>
      <c r="D11" s="10" t="s">
        <v>1021</v>
      </c>
      <c r="E11" s="10">
        <f>VLOOKUP(A11,'Generic Product Codes'!A:F,4,0)</f>
        <v>6610</v>
      </c>
      <c r="F11" s="10" t="str">
        <f>VLOOKUP(E11,'Generic Product Codes'!D:E,2,0)</f>
        <v>AUDIO-VISUAL EQUIPMENT</v>
      </c>
      <c r="G11" s="10" t="str">
        <f>VLOOKUP(A11,'Generic Product Codes'!A:G,6,0)</f>
        <v>AS</v>
      </c>
      <c r="H11" s="10" t="str">
        <f>VLOOKUP(G11,'Generic Product Codes'!F:G,2,0)</f>
        <v>Purchases - Std Rated VAT</v>
      </c>
    </row>
    <row r="12" spans="1:8" x14ac:dyDescent="0.25">
      <c r="A12" s="10" t="s">
        <v>21</v>
      </c>
      <c r="B12" s="10" t="str">
        <f>VLOOKUP(A12,'Generic Product Codes'!A:B,2,0)</f>
        <v>Art and Design eqp &amp; service</v>
      </c>
      <c r="C12" s="10">
        <v>82140000</v>
      </c>
      <c r="D12" s="10" t="s">
        <v>1022</v>
      </c>
      <c r="E12" s="10">
        <f>VLOOKUP(A12,'Generic Product Codes'!A:F,4,0)</f>
        <v>6910</v>
      </c>
      <c r="F12" s="10" t="str">
        <f>VLOOKUP(E12,'Generic Product Codes'!D:E,2,0)</f>
        <v>AUDIO-VISUAL EQUIPMENT MAINTENANCE</v>
      </c>
      <c r="G12" s="10" t="str">
        <f>VLOOKUP(A12,'Generic Product Codes'!A:G,6,0)</f>
        <v>AS</v>
      </c>
      <c r="H12" s="10" t="str">
        <f>VLOOKUP(G12,'Generic Product Codes'!F:G,2,0)</f>
        <v>Purchases - Std Rated VAT</v>
      </c>
    </row>
    <row r="13" spans="1:8" x14ac:dyDescent="0.25">
      <c r="A13" s="10" t="s">
        <v>21</v>
      </c>
      <c r="B13" s="10" t="str">
        <f>VLOOKUP(A13,'Generic Product Codes'!A:B,2,0)</f>
        <v>Art and Design eqp &amp; service</v>
      </c>
      <c r="C13" s="10">
        <v>82141500</v>
      </c>
      <c r="D13" s="10" t="s">
        <v>1023</v>
      </c>
      <c r="E13" s="10">
        <f>VLOOKUP(A13,'Generic Product Codes'!A:F,4,0)</f>
        <v>6910</v>
      </c>
      <c r="F13" s="10" t="str">
        <f>VLOOKUP(E13,'Generic Product Codes'!D:E,2,0)</f>
        <v>AUDIO-VISUAL EQUIPMENT MAINTENANCE</v>
      </c>
      <c r="G13" s="10" t="str">
        <f>VLOOKUP(A13,'Generic Product Codes'!A:G,6,0)</f>
        <v>AS</v>
      </c>
      <c r="H13" s="10" t="str">
        <f>VLOOKUP(G13,'Generic Product Codes'!F:G,2,0)</f>
        <v>Purchases - Std Rated VAT</v>
      </c>
    </row>
    <row r="14" spans="1:8" x14ac:dyDescent="0.25">
      <c r="A14" s="10" t="s">
        <v>21</v>
      </c>
      <c r="B14" s="10" t="str">
        <f>VLOOKUP(A14,'Generic Product Codes'!A:B,2,0)</f>
        <v>Art and Design eqp &amp; service</v>
      </c>
      <c r="C14" s="10">
        <v>60120000</v>
      </c>
      <c r="D14" s="10" t="s">
        <v>1024</v>
      </c>
      <c r="E14" s="10">
        <f>VLOOKUP(A14,'Generic Product Codes'!A:F,4,0)</f>
        <v>6910</v>
      </c>
      <c r="F14" s="10" t="str">
        <f>VLOOKUP(E14,'Generic Product Codes'!D:E,2,0)</f>
        <v>AUDIO-VISUAL EQUIPMENT MAINTENANCE</v>
      </c>
      <c r="G14" s="10" t="str">
        <f>VLOOKUP(A14,'Generic Product Codes'!A:G,6,0)</f>
        <v>AS</v>
      </c>
      <c r="H14" s="10" t="str">
        <f>VLOOKUP(G14,'Generic Product Codes'!F:G,2,0)</f>
        <v>Purchases - Std Rated VAT</v>
      </c>
    </row>
    <row r="15" spans="1:8" x14ac:dyDescent="0.25">
      <c r="A15" s="10" t="s">
        <v>25</v>
      </c>
      <c r="B15" s="10" t="str">
        <f>VLOOKUP(A15,'Generic Product Codes'!A:B,2,0)</f>
        <v>Small Equipment  &lt;£3000</v>
      </c>
      <c r="C15" s="10">
        <v>45110000</v>
      </c>
      <c r="D15" s="10" t="s">
        <v>1025</v>
      </c>
      <c r="E15" s="10">
        <f>VLOOKUP(A15,'Generic Product Codes'!A:F,4,0)</f>
        <v>6610</v>
      </c>
      <c r="F15" s="10" t="str">
        <f>VLOOKUP(E15,'Generic Product Codes'!D:E,2,0)</f>
        <v>AUDIO-VISUAL EQUIPMENT</v>
      </c>
      <c r="G15" s="10" t="str">
        <f>VLOOKUP(A15,'Generic Product Codes'!A:G,6,0)</f>
        <v>AS</v>
      </c>
      <c r="H15" s="10" t="str">
        <f>VLOOKUP(G15,'Generic Product Codes'!F:G,2,0)</f>
        <v>Purchases - Std Rated VAT</v>
      </c>
    </row>
    <row r="16" spans="1:8" x14ac:dyDescent="0.25">
      <c r="A16" s="10" t="s">
        <v>25</v>
      </c>
      <c r="B16" s="10" t="str">
        <f>VLOOKUP(A16,'Generic Product Codes'!A:B,2,0)</f>
        <v>Small Equipment  &lt;£3000</v>
      </c>
      <c r="C16" s="10">
        <v>52161500</v>
      </c>
      <c r="D16" s="10" t="s">
        <v>1026</v>
      </c>
      <c r="E16" s="10">
        <f>VLOOKUP(A16,'Generic Product Codes'!A:F,4,0)</f>
        <v>6610</v>
      </c>
      <c r="F16" s="10" t="str">
        <f>VLOOKUP(E16,'Generic Product Codes'!D:E,2,0)</f>
        <v>AUDIO-VISUAL EQUIPMENT</v>
      </c>
      <c r="G16" s="10" t="str">
        <f>VLOOKUP(A16,'Generic Product Codes'!A:G,6,0)</f>
        <v>AS</v>
      </c>
      <c r="H16" s="10" t="str">
        <f>VLOOKUP(G16,'Generic Product Codes'!F:G,2,0)</f>
        <v>Purchases - Std Rated VAT</v>
      </c>
    </row>
    <row r="17" spans="1:8" x14ac:dyDescent="0.25">
      <c r="A17" s="10" t="s">
        <v>33</v>
      </c>
      <c r="B17" s="10" t="str">
        <f>VLOOKUP(A17,'Generic Product Codes'!A:B,2,0)</f>
        <v>Display Eqp Consumable</v>
      </c>
      <c r="C17" s="10">
        <v>45111600</v>
      </c>
      <c r="D17" s="10" t="s">
        <v>1027</v>
      </c>
      <c r="E17" s="10">
        <f>VLOOKUP(A17,'Generic Product Codes'!A:F,4,0)</f>
        <v>6610</v>
      </c>
      <c r="F17" s="10" t="str">
        <f>VLOOKUP(E17,'Generic Product Codes'!D:E,2,0)</f>
        <v>AUDIO-VISUAL EQUIPMENT</v>
      </c>
      <c r="G17" s="10" t="str">
        <f>VLOOKUP(A17,'Generic Product Codes'!A:G,6,0)</f>
        <v>AS</v>
      </c>
      <c r="H17" s="10" t="str">
        <f>VLOOKUP(G17,'Generic Product Codes'!F:G,2,0)</f>
        <v>Purchases - Std Rated VAT</v>
      </c>
    </row>
    <row r="18" spans="1:8" x14ac:dyDescent="0.25">
      <c r="A18" s="10" t="s">
        <v>33</v>
      </c>
      <c r="B18" s="10" t="str">
        <f>VLOOKUP(A18,'Generic Product Codes'!A:B,2,0)</f>
        <v>Display Eqp Consumable</v>
      </c>
      <c r="C18" s="10">
        <v>45111500</v>
      </c>
      <c r="D18" s="10" t="s">
        <v>1028</v>
      </c>
      <c r="E18" s="10">
        <f>VLOOKUP(A18,'Generic Product Codes'!A:F,4,0)</f>
        <v>6610</v>
      </c>
      <c r="F18" s="10" t="str">
        <f>VLOOKUP(E18,'Generic Product Codes'!D:E,2,0)</f>
        <v>AUDIO-VISUAL EQUIPMENT</v>
      </c>
      <c r="G18" s="10" t="str">
        <f>VLOOKUP(A18,'Generic Product Codes'!A:G,6,0)</f>
        <v>AS</v>
      </c>
      <c r="H18" s="10" t="str">
        <f>VLOOKUP(G18,'Generic Product Codes'!F:G,2,0)</f>
        <v>Purchases - Std Rated VAT</v>
      </c>
    </row>
    <row r="19" spans="1:8" x14ac:dyDescent="0.25">
      <c r="A19" s="10" t="s">
        <v>33</v>
      </c>
      <c r="B19" s="10" t="str">
        <f>VLOOKUP(A19,'Generic Product Codes'!A:B,2,0)</f>
        <v>Display Eqp Consumable</v>
      </c>
      <c r="C19" s="10">
        <v>56101710</v>
      </c>
      <c r="D19" s="10" t="s">
        <v>1029</v>
      </c>
      <c r="E19" s="10">
        <f>VLOOKUP(A19,'Generic Product Codes'!A:F,4,0)</f>
        <v>6610</v>
      </c>
      <c r="F19" s="10" t="str">
        <f>VLOOKUP(E19,'Generic Product Codes'!D:E,2,0)</f>
        <v>AUDIO-VISUAL EQUIPMENT</v>
      </c>
      <c r="G19" s="10" t="str">
        <f>VLOOKUP(A19,'Generic Product Codes'!A:G,6,0)</f>
        <v>AS</v>
      </c>
      <c r="H19" s="10" t="str">
        <f>VLOOKUP(G19,'Generic Product Codes'!F:G,2,0)</f>
        <v>Purchases - Std Rated VAT</v>
      </c>
    </row>
    <row r="20" spans="1:8" x14ac:dyDescent="0.25">
      <c r="A20" s="10" t="s">
        <v>35</v>
      </c>
      <c r="B20" s="10" t="str">
        <f>VLOOKUP(A20,'Generic Product Codes'!A:B,2,0)</f>
        <v>Learning and Course Packs - electro</v>
      </c>
      <c r="C20" s="10">
        <v>60101100</v>
      </c>
      <c r="D20" s="10" t="s">
        <v>1030</v>
      </c>
      <c r="E20" s="10">
        <f>VLOOKUP(A20,'Generic Product Codes'!A:F,4,0)</f>
        <v>7270</v>
      </c>
      <c r="F20" s="10" t="str">
        <f>VLOOKUP(E20,'Generic Product Codes'!D:E,2,0)</f>
        <v>AUDIO VISUAL SUPPLIES</v>
      </c>
      <c r="G20" s="10" t="str">
        <f>VLOOKUP(A20,'Generic Product Codes'!A:G,6,0)</f>
        <v>AS</v>
      </c>
      <c r="H20" s="10" t="str">
        <f>VLOOKUP(G20,'Generic Product Codes'!F:G,2,0)</f>
        <v>Purchases - Std Rated VAT</v>
      </c>
    </row>
    <row r="21" spans="1:8" x14ac:dyDescent="0.25">
      <c r="A21" s="10" t="s">
        <v>37</v>
      </c>
      <c r="B21" s="10" t="str">
        <f>VLOOKUP(A21,'Generic Product Codes'!A:B,2,0)</f>
        <v>Music Instrs sheet servicing</v>
      </c>
      <c r="C21" s="10">
        <v>60131500</v>
      </c>
      <c r="D21" s="10" t="s">
        <v>1031</v>
      </c>
      <c r="E21" s="10">
        <f>VLOOKUP(A21,'Generic Product Codes'!A:F,4,0)</f>
        <v>7200</v>
      </c>
      <c r="F21" s="10" t="str">
        <f>VLOOKUP(E21,'Generic Product Codes'!D:E,2,0)</f>
        <v>MUSIC COSTS / SERVICES</v>
      </c>
      <c r="G21" s="10" t="str">
        <f>VLOOKUP(A21,'Generic Product Codes'!A:G,6,0)</f>
        <v>AS</v>
      </c>
      <c r="H21" s="10" t="str">
        <f>VLOOKUP(G21,'Generic Product Codes'!F:G,2,0)</f>
        <v>Purchases - Std Rated VAT</v>
      </c>
    </row>
    <row r="22" spans="1:8" x14ac:dyDescent="0.25">
      <c r="A22" s="10" t="s">
        <v>37</v>
      </c>
      <c r="B22" s="10" t="str">
        <f>VLOOKUP(A22,'Generic Product Codes'!A:B,2,0)</f>
        <v>Music Instrs sheet servicing</v>
      </c>
      <c r="C22" s="10">
        <v>60131800</v>
      </c>
      <c r="D22" s="10" t="s">
        <v>1032</v>
      </c>
      <c r="E22" s="10">
        <f>VLOOKUP(A22,'Generic Product Codes'!A:F,4,0)</f>
        <v>7200</v>
      </c>
      <c r="F22" s="10" t="str">
        <f>VLOOKUP(E22,'Generic Product Codes'!D:E,2,0)</f>
        <v>MUSIC COSTS / SERVICES</v>
      </c>
      <c r="G22" s="10" t="str">
        <f>VLOOKUP(A22,'Generic Product Codes'!A:G,6,0)</f>
        <v>AS</v>
      </c>
      <c r="H22" s="10" t="str">
        <f>VLOOKUP(G22,'Generic Product Codes'!F:G,2,0)</f>
        <v>Purchases - Std Rated VAT</v>
      </c>
    </row>
    <row r="23" spans="1:8" x14ac:dyDescent="0.25">
      <c r="A23" s="10" t="s">
        <v>37</v>
      </c>
      <c r="B23" s="10" t="str">
        <f>VLOOKUP(A23,'Generic Product Codes'!A:B,2,0)</f>
        <v>Music Instrs sheet servicing</v>
      </c>
      <c r="C23" s="10">
        <v>86131600</v>
      </c>
      <c r="D23" s="10" t="s">
        <v>1033</v>
      </c>
      <c r="E23" s="10">
        <f>VLOOKUP(A23,'Generic Product Codes'!A:F,4,0)</f>
        <v>7200</v>
      </c>
      <c r="F23" s="10" t="str">
        <f>VLOOKUP(E23,'Generic Product Codes'!D:E,2,0)</f>
        <v>MUSIC COSTS / SERVICES</v>
      </c>
      <c r="G23" s="10" t="str">
        <f>VLOOKUP(A23,'Generic Product Codes'!A:G,6,0)</f>
        <v>AS</v>
      </c>
      <c r="H23" s="10" t="str">
        <f>VLOOKUP(G23,'Generic Product Codes'!F:G,2,0)</f>
        <v>Purchases - Std Rated VAT</v>
      </c>
    </row>
    <row r="24" spans="1:8" x14ac:dyDescent="0.25">
      <c r="A24" s="10" t="s">
        <v>39</v>
      </c>
      <c r="B24" s="10" t="str">
        <f>VLOOKUP(A24,'Generic Product Codes'!A:B,2,0)</f>
        <v>Photographic Eqp Supplies Services</v>
      </c>
      <c r="C24" s="10">
        <v>82130000</v>
      </c>
      <c r="D24" s="10" t="s">
        <v>1034</v>
      </c>
      <c r="E24" s="10">
        <f>VLOOKUP(A24,'Generic Product Codes'!A:F,4,0)</f>
        <v>7110</v>
      </c>
      <c r="F24" s="10" t="str">
        <f>VLOOKUP(E24,'Generic Product Codes'!D:E,2,0)</f>
        <v>PHOTOGRAPHIC MATERIALS / SERVICES</v>
      </c>
      <c r="G24" s="10" t="str">
        <f>VLOOKUP(A24,'Generic Product Codes'!A:G,6,0)</f>
        <v>AS</v>
      </c>
      <c r="H24" s="10" t="str">
        <f>VLOOKUP(G24,'Generic Product Codes'!F:G,2,0)</f>
        <v>Purchases - Std Rated VAT</v>
      </c>
    </row>
    <row r="25" spans="1:8" x14ac:dyDescent="0.25">
      <c r="A25" s="10" t="s">
        <v>39</v>
      </c>
      <c r="B25" s="10" t="str">
        <f>VLOOKUP(A25,'Generic Product Codes'!A:B,2,0)</f>
        <v>Photographic Eqp Supplies Services</v>
      </c>
      <c r="C25" s="10">
        <v>45121500</v>
      </c>
      <c r="D25" s="10" t="s">
        <v>1035</v>
      </c>
      <c r="E25" s="10">
        <f>VLOOKUP(A25,'Generic Product Codes'!A:F,4,0)</f>
        <v>7110</v>
      </c>
      <c r="F25" s="10" t="str">
        <f>VLOOKUP(E25,'Generic Product Codes'!D:E,2,0)</f>
        <v>PHOTOGRAPHIC MATERIALS / SERVICES</v>
      </c>
      <c r="G25" s="10" t="str">
        <f>VLOOKUP(A25,'Generic Product Codes'!A:G,6,0)</f>
        <v>AS</v>
      </c>
      <c r="H25" s="10" t="str">
        <f>VLOOKUP(G25,'Generic Product Codes'!F:G,2,0)</f>
        <v>Purchases - Std Rated VAT</v>
      </c>
    </row>
    <row r="26" spans="1:8" x14ac:dyDescent="0.25">
      <c r="A26" s="10" t="s">
        <v>39</v>
      </c>
      <c r="B26" s="10" t="str">
        <f>VLOOKUP(A26,'Generic Product Codes'!A:B,2,0)</f>
        <v>Photographic Eqp Supplies Services</v>
      </c>
      <c r="C26" s="10">
        <v>45120000</v>
      </c>
      <c r="D26" s="10" t="s">
        <v>1036</v>
      </c>
      <c r="E26" s="10">
        <f>VLOOKUP(A26,'Generic Product Codes'!A:F,4,0)</f>
        <v>7110</v>
      </c>
      <c r="F26" s="10" t="str">
        <f>VLOOKUP(E26,'Generic Product Codes'!D:E,2,0)</f>
        <v>PHOTOGRAPHIC MATERIALS / SERVICES</v>
      </c>
      <c r="G26" s="10" t="str">
        <f>VLOOKUP(A26,'Generic Product Codes'!A:G,6,0)</f>
        <v>AS</v>
      </c>
      <c r="H26" s="10" t="str">
        <f>VLOOKUP(G26,'Generic Product Codes'!F:G,2,0)</f>
        <v>Purchases - Std Rated VAT</v>
      </c>
    </row>
    <row r="27" spans="1:8" x14ac:dyDescent="0.25">
      <c r="A27" s="10" t="s">
        <v>39</v>
      </c>
      <c r="B27" s="10" t="str">
        <f>VLOOKUP(A27,'Generic Product Codes'!A:B,2,0)</f>
        <v>Photographic Eqp Supplies Services</v>
      </c>
      <c r="C27" s="10">
        <v>45121600</v>
      </c>
      <c r="D27" s="10" t="s">
        <v>1037</v>
      </c>
      <c r="E27" s="10">
        <f>VLOOKUP(A27,'Generic Product Codes'!A:F,4,0)</f>
        <v>7110</v>
      </c>
      <c r="F27" s="10" t="str">
        <f>VLOOKUP(E27,'Generic Product Codes'!D:E,2,0)</f>
        <v>PHOTOGRAPHIC MATERIALS / SERVICES</v>
      </c>
      <c r="G27" s="10" t="str">
        <f>VLOOKUP(A27,'Generic Product Codes'!A:G,6,0)</f>
        <v>AS</v>
      </c>
      <c r="H27" s="10" t="str">
        <f>VLOOKUP(G27,'Generic Product Codes'!F:G,2,0)</f>
        <v>Purchases - Std Rated VAT</v>
      </c>
    </row>
    <row r="28" spans="1:8" x14ac:dyDescent="0.25">
      <c r="A28" s="10" t="s">
        <v>39</v>
      </c>
      <c r="B28" s="10" t="str">
        <f>VLOOKUP(A28,'Generic Product Codes'!A:B,2,0)</f>
        <v>Photographic Eqp Supplies Services</v>
      </c>
      <c r="C28" s="10">
        <v>82131500</v>
      </c>
      <c r="D28" s="10" t="s">
        <v>1038</v>
      </c>
      <c r="E28" s="10">
        <f>VLOOKUP(A28,'Generic Product Codes'!A:F,4,0)</f>
        <v>7110</v>
      </c>
      <c r="F28" s="10" t="str">
        <f>VLOOKUP(E28,'Generic Product Codes'!D:E,2,0)</f>
        <v>PHOTOGRAPHIC MATERIALS / SERVICES</v>
      </c>
      <c r="G28" s="10" t="str">
        <f>VLOOKUP(A28,'Generic Product Codes'!A:G,6,0)</f>
        <v>AS</v>
      </c>
      <c r="H28" s="10" t="str">
        <f>VLOOKUP(G28,'Generic Product Codes'!F:G,2,0)</f>
        <v>Purchases - Std Rated VAT</v>
      </c>
    </row>
    <row r="29" spans="1:8" x14ac:dyDescent="0.25">
      <c r="A29" s="10" t="s">
        <v>39</v>
      </c>
      <c r="B29" s="10" t="str">
        <f>VLOOKUP(A29,'Generic Product Codes'!A:B,2,0)</f>
        <v>Photographic Eqp Supplies Services</v>
      </c>
      <c r="C29" s="10">
        <v>45121700</v>
      </c>
      <c r="D29" s="10" t="s">
        <v>1039</v>
      </c>
      <c r="E29" s="10">
        <f>VLOOKUP(A29,'Generic Product Codes'!A:F,4,0)</f>
        <v>7110</v>
      </c>
      <c r="F29" s="10" t="str">
        <f>VLOOKUP(E29,'Generic Product Codes'!D:E,2,0)</f>
        <v>PHOTOGRAPHIC MATERIALS / SERVICES</v>
      </c>
      <c r="G29" s="10" t="str">
        <f>VLOOKUP(A29,'Generic Product Codes'!A:G,6,0)</f>
        <v>AS</v>
      </c>
      <c r="H29" s="10" t="str">
        <f>VLOOKUP(G29,'Generic Product Codes'!F:G,2,0)</f>
        <v>Purchases - Std Rated VAT</v>
      </c>
    </row>
    <row r="30" spans="1:8" x14ac:dyDescent="0.25">
      <c r="A30" s="10" t="s">
        <v>42</v>
      </c>
      <c r="B30" s="10" t="str">
        <f>VLOOKUP(A30,'Generic Product Codes'!A:B,2,0)</f>
        <v>Studio Costs and TV production</v>
      </c>
      <c r="C30" s="10">
        <v>39101609</v>
      </c>
      <c r="D30" s="10" t="s">
        <v>1040</v>
      </c>
      <c r="E30" s="10">
        <f>VLOOKUP(A30,'Generic Product Codes'!A:F,4,0)</f>
        <v>7210</v>
      </c>
      <c r="F30" s="10" t="str">
        <f>VLOOKUP(E30,'Generic Product Codes'!D:E,2,0)</f>
        <v>STUDIO / THEATRE COSTS</v>
      </c>
      <c r="G30" s="10" t="str">
        <f>VLOOKUP(A30,'Generic Product Codes'!A:G,6,0)</f>
        <v>AS</v>
      </c>
      <c r="H30" s="10" t="str">
        <f>VLOOKUP(G30,'Generic Product Codes'!F:G,2,0)</f>
        <v>Purchases - Std Rated VAT</v>
      </c>
    </row>
    <row r="31" spans="1:8" x14ac:dyDescent="0.25">
      <c r="A31" s="10" t="s">
        <v>42</v>
      </c>
      <c r="B31" s="10" t="str">
        <f>VLOOKUP(A31,'Generic Product Codes'!A:B,2,0)</f>
        <v>Studio Costs and TV production</v>
      </c>
      <c r="C31" s="10">
        <v>83111904</v>
      </c>
      <c r="D31" s="10" t="s">
        <v>1041</v>
      </c>
      <c r="E31" s="10">
        <f>VLOOKUP(A31,'Generic Product Codes'!A:F,4,0)</f>
        <v>7210</v>
      </c>
      <c r="F31" s="10" t="str">
        <f>VLOOKUP(E31,'Generic Product Codes'!D:E,2,0)</f>
        <v>STUDIO / THEATRE COSTS</v>
      </c>
      <c r="G31" s="10" t="str">
        <f>VLOOKUP(A31,'Generic Product Codes'!A:G,6,0)</f>
        <v>AS</v>
      </c>
      <c r="H31" s="10" t="str">
        <f>VLOOKUP(G31,'Generic Product Codes'!F:G,2,0)</f>
        <v>Purchases - Std Rated VAT</v>
      </c>
    </row>
    <row r="32" spans="1:8" x14ac:dyDescent="0.25">
      <c r="A32" s="10" t="s">
        <v>42</v>
      </c>
      <c r="B32" s="10" t="str">
        <f>VLOOKUP(A32,'Generic Product Codes'!A:B,2,0)</f>
        <v>Studio Costs and TV production</v>
      </c>
      <c r="C32" s="10">
        <v>82131604</v>
      </c>
      <c r="D32" s="10" t="s">
        <v>1042</v>
      </c>
      <c r="E32" s="10">
        <f>VLOOKUP(A32,'Generic Product Codes'!A:F,4,0)</f>
        <v>7210</v>
      </c>
      <c r="F32" s="10" t="str">
        <f>VLOOKUP(E32,'Generic Product Codes'!D:E,2,0)</f>
        <v>STUDIO / THEATRE COSTS</v>
      </c>
      <c r="G32" s="10" t="str">
        <f>VLOOKUP(A32,'Generic Product Codes'!A:G,6,0)</f>
        <v>AS</v>
      </c>
      <c r="H32" s="10" t="str">
        <f>VLOOKUP(G32,'Generic Product Codes'!F:G,2,0)</f>
        <v>Purchases - Std Rated VAT</v>
      </c>
    </row>
    <row r="33" spans="1:8" x14ac:dyDescent="0.25">
      <c r="A33" s="10" t="s">
        <v>42</v>
      </c>
      <c r="B33" s="10" t="str">
        <f>VLOOKUP(A33,'Generic Product Codes'!A:B,2,0)</f>
        <v>Studio Costs and TV production</v>
      </c>
      <c r="C33" s="10">
        <v>60121604</v>
      </c>
      <c r="D33" s="10" t="s">
        <v>1043</v>
      </c>
      <c r="E33" s="10">
        <f>VLOOKUP(A33,'Generic Product Codes'!A:F,4,0)</f>
        <v>7210</v>
      </c>
      <c r="F33" s="10" t="str">
        <f>VLOOKUP(E33,'Generic Product Codes'!D:E,2,0)</f>
        <v>STUDIO / THEATRE COSTS</v>
      </c>
      <c r="G33" s="10" t="str">
        <f>VLOOKUP(A33,'Generic Product Codes'!A:G,6,0)</f>
        <v>AS</v>
      </c>
      <c r="H33" s="10" t="str">
        <f>VLOOKUP(G33,'Generic Product Codes'!F:G,2,0)</f>
        <v>Purchases - Std Rated VAT</v>
      </c>
    </row>
    <row r="34" spans="1:8" x14ac:dyDescent="0.25">
      <c r="A34" s="10" t="s">
        <v>42</v>
      </c>
      <c r="B34" s="10" t="str">
        <f>VLOOKUP(A34,'Generic Product Codes'!A:B,2,0)</f>
        <v>Studio Costs and TV production</v>
      </c>
      <c r="C34" s="10">
        <v>39111504</v>
      </c>
      <c r="D34" s="10" t="s">
        <v>1044</v>
      </c>
      <c r="E34" s="10">
        <f>VLOOKUP(A34,'Generic Product Codes'!A:F,4,0)</f>
        <v>7210</v>
      </c>
      <c r="F34" s="10" t="str">
        <f>VLOOKUP(E34,'Generic Product Codes'!D:E,2,0)</f>
        <v>STUDIO / THEATRE COSTS</v>
      </c>
      <c r="G34" s="10" t="str">
        <f>VLOOKUP(A34,'Generic Product Codes'!A:G,6,0)</f>
        <v>AS</v>
      </c>
      <c r="H34" s="10" t="str">
        <f>VLOOKUP(G34,'Generic Product Codes'!F:G,2,0)</f>
        <v>Purchases - Std Rated VAT</v>
      </c>
    </row>
    <row r="35" spans="1:8" x14ac:dyDescent="0.25">
      <c r="A35" s="10" t="s">
        <v>42</v>
      </c>
      <c r="B35" s="10" t="str">
        <f>VLOOKUP(A35,'Generic Product Codes'!A:B,2,0)</f>
        <v>Studio Costs and TV production</v>
      </c>
      <c r="C35" s="10">
        <v>60121600</v>
      </c>
      <c r="D35" s="10" t="s">
        <v>1045</v>
      </c>
      <c r="E35" s="10">
        <f>VLOOKUP(A35,'Generic Product Codes'!A:F,4,0)</f>
        <v>7210</v>
      </c>
      <c r="F35" s="10" t="str">
        <f>VLOOKUP(E35,'Generic Product Codes'!D:E,2,0)</f>
        <v>STUDIO / THEATRE COSTS</v>
      </c>
      <c r="G35" s="10" t="str">
        <f>VLOOKUP(A35,'Generic Product Codes'!A:G,6,0)</f>
        <v>AS</v>
      </c>
      <c r="H35" s="10" t="str">
        <f>VLOOKUP(G35,'Generic Product Codes'!F:G,2,0)</f>
        <v>Purchases - Std Rated VAT</v>
      </c>
    </row>
    <row r="36" spans="1:8" x14ac:dyDescent="0.25">
      <c r="A36" s="10" t="s">
        <v>42</v>
      </c>
      <c r="B36" s="10" t="str">
        <f>VLOOKUP(A36,'Generic Product Codes'!A:B,2,0)</f>
        <v>Studio Costs and TV production</v>
      </c>
      <c r="C36" s="10">
        <v>39112500</v>
      </c>
      <c r="D36" s="10" t="s">
        <v>1046</v>
      </c>
      <c r="E36" s="10">
        <f>VLOOKUP(A36,'Generic Product Codes'!A:F,4,0)</f>
        <v>7210</v>
      </c>
      <c r="F36" s="10" t="str">
        <f>VLOOKUP(E36,'Generic Product Codes'!D:E,2,0)</f>
        <v>STUDIO / THEATRE COSTS</v>
      </c>
      <c r="G36" s="10" t="str">
        <f>VLOOKUP(A36,'Generic Product Codes'!A:G,6,0)</f>
        <v>AS</v>
      </c>
      <c r="H36" s="10" t="str">
        <f>VLOOKUP(G36,'Generic Product Codes'!F:G,2,0)</f>
        <v>Purchases - Std Rated VAT</v>
      </c>
    </row>
    <row r="37" spans="1:8" x14ac:dyDescent="0.25">
      <c r="A37" s="10" t="s">
        <v>42</v>
      </c>
      <c r="B37" s="10" t="str">
        <f>VLOOKUP(A37,'Generic Product Codes'!A:B,2,0)</f>
        <v>Studio Costs and TV production</v>
      </c>
      <c r="C37" s="10">
        <v>39112400</v>
      </c>
      <c r="D37" s="10" t="s">
        <v>1047</v>
      </c>
      <c r="E37" s="10">
        <f>VLOOKUP(A37,'Generic Product Codes'!A:F,4,0)</f>
        <v>7210</v>
      </c>
      <c r="F37" s="10" t="str">
        <f>VLOOKUP(E37,'Generic Product Codes'!D:E,2,0)</f>
        <v>STUDIO / THEATRE COSTS</v>
      </c>
      <c r="G37" s="10" t="str">
        <f>VLOOKUP(A37,'Generic Product Codes'!A:G,6,0)</f>
        <v>AS</v>
      </c>
      <c r="H37" s="10" t="str">
        <f>VLOOKUP(G37,'Generic Product Codes'!F:G,2,0)</f>
        <v>Purchases - Std Rated VAT</v>
      </c>
    </row>
    <row r="38" spans="1:8" x14ac:dyDescent="0.25">
      <c r="A38" s="10" t="s">
        <v>42</v>
      </c>
      <c r="B38" s="10" t="str">
        <f>VLOOKUP(A38,'Generic Product Codes'!A:B,2,0)</f>
        <v>Studio Costs and TV production</v>
      </c>
      <c r="C38" s="10">
        <v>39112300</v>
      </c>
      <c r="D38" s="10" t="s">
        <v>1048</v>
      </c>
      <c r="E38" s="10">
        <f>VLOOKUP(A38,'Generic Product Codes'!A:F,4,0)</f>
        <v>7210</v>
      </c>
      <c r="F38" s="10" t="str">
        <f>VLOOKUP(E38,'Generic Product Codes'!D:E,2,0)</f>
        <v>STUDIO / THEATRE COSTS</v>
      </c>
      <c r="G38" s="10" t="str">
        <f>VLOOKUP(A38,'Generic Product Codes'!A:G,6,0)</f>
        <v>AS</v>
      </c>
      <c r="H38" s="10" t="str">
        <f>VLOOKUP(G38,'Generic Product Codes'!F:G,2,0)</f>
        <v>Purchases - Std Rated VAT</v>
      </c>
    </row>
    <row r="39" spans="1:8" x14ac:dyDescent="0.25">
      <c r="A39" s="10" t="s">
        <v>45</v>
      </c>
      <c r="B39" s="10" t="str">
        <f>VLOOKUP(A39,'Generic Product Codes'!A:B,2,0)</f>
        <v>Theatre Production, scenery, lights</v>
      </c>
      <c r="C39" s="10">
        <v>60141401</v>
      </c>
      <c r="D39" s="10" t="s">
        <v>1049</v>
      </c>
      <c r="E39" s="10">
        <f>VLOOKUP(A39,'Generic Product Codes'!A:F,4,0)</f>
        <v>7210</v>
      </c>
      <c r="F39" s="10" t="str">
        <f>VLOOKUP(E39,'Generic Product Codes'!D:E,2,0)</f>
        <v>STUDIO / THEATRE COSTS</v>
      </c>
      <c r="G39" s="10" t="str">
        <f>VLOOKUP(A39,'Generic Product Codes'!A:G,6,0)</f>
        <v>AS</v>
      </c>
      <c r="H39" s="10" t="str">
        <f>VLOOKUP(G39,'Generic Product Codes'!F:G,2,0)</f>
        <v>Purchases - Std Rated VAT</v>
      </c>
    </row>
    <row r="40" spans="1:8" x14ac:dyDescent="0.25">
      <c r="A40" s="10" t="s">
        <v>45</v>
      </c>
      <c r="B40" s="10" t="str">
        <f>VLOOKUP(A40,'Generic Product Codes'!A:B,2,0)</f>
        <v>Theatre Production, scenery, lights</v>
      </c>
      <c r="C40" s="10">
        <v>60141400</v>
      </c>
      <c r="D40" s="10" t="s">
        <v>1050</v>
      </c>
      <c r="E40" s="10">
        <f>VLOOKUP(A40,'Generic Product Codes'!A:F,4,0)</f>
        <v>7210</v>
      </c>
      <c r="F40" s="10" t="str">
        <f>VLOOKUP(E40,'Generic Product Codes'!D:E,2,0)</f>
        <v>STUDIO / THEATRE COSTS</v>
      </c>
      <c r="G40" s="10" t="str">
        <f>VLOOKUP(A40,'Generic Product Codes'!A:G,6,0)</f>
        <v>AS</v>
      </c>
      <c r="H40" s="10" t="str">
        <f>VLOOKUP(G40,'Generic Product Codes'!F:G,2,0)</f>
        <v>Purchases - Std Rated VAT</v>
      </c>
    </row>
    <row r="41" spans="1:8" x14ac:dyDescent="0.25">
      <c r="A41" s="10" t="s">
        <v>47</v>
      </c>
      <c r="B41" s="10" t="str">
        <f>VLOOKUP(A41,'Generic Product Codes'!A:B,2,0)</f>
        <v>Audio Visual Consumables</v>
      </c>
      <c r="C41" s="10">
        <v>43202003</v>
      </c>
      <c r="D41" s="10" t="s">
        <v>1051</v>
      </c>
      <c r="E41" s="10">
        <f>VLOOKUP(A41,'Generic Product Codes'!A:F,4,0)</f>
        <v>7270</v>
      </c>
      <c r="F41" s="10" t="str">
        <f>VLOOKUP(E41,'Generic Product Codes'!D:E,2,0)</f>
        <v>AUDIO VISUAL SUPPLIES</v>
      </c>
      <c r="G41" s="10" t="str">
        <f>VLOOKUP(A41,'Generic Product Codes'!A:G,6,0)</f>
        <v>AS</v>
      </c>
      <c r="H41" s="10" t="str">
        <f>VLOOKUP(G41,'Generic Product Codes'!F:G,2,0)</f>
        <v>Purchases - Std Rated VAT</v>
      </c>
    </row>
    <row r="42" spans="1:8" x14ac:dyDescent="0.25">
      <c r="A42" s="10" t="s">
        <v>47</v>
      </c>
      <c r="B42" s="10" t="str">
        <f>VLOOKUP(A42,'Generic Product Codes'!A:B,2,0)</f>
        <v>Audio Visual Consumables</v>
      </c>
      <c r="C42" s="10">
        <v>43202100</v>
      </c>
      <c r="D42" s="10" t="s">
        <v>1052</v>
      </c>
      <c r="E42" s="10">
        <f>VLOOKUP(A42,'Generic Product Codes'!A:F,4,0)</f>
        <v>7270</v>
      </c>
      <c r="F42" s="10" t="str">
        <f>VLOOKUP(E42,'Generic Product Codes'!D:E,2,0)</f>
        <v>AUDIO VISUAL SUPPLIES</v>
      </c>
      <c r="G42" s="10" t="str">
        <f>VLOOKUP(A42,'Generic Product Codes'!A:G,6,0)</f>
        <v>AS</v>
      </c>
      <c r="H42" s="10" t="str">
        <f>VLOOKUP(G42,'Generic Product Codes'!F:G,2,0)</f>
        <v>Purchases - Std Rated VAT</v>
      </c>
    </row>
    <row r="43" spans="1:8" x14ac:dyDescent="0.25">
      <c r="A43" s="10" t="s">
        <v>49</v>
      </c>
      <c r="B43" s="10" t="str">
        <f>VLOOKUP(A43,'Generic Product Codes'!A:B,2,0)</f>
        <v>Photographic Consumables</v>
      </c>
      <c r="C43" s="10">
        <v>45131600</v>
      </c>
      <c r="D43" s="10" t="s">
        <v>1053</v>
      </c>
      <c r="E43" s="10">
        <f>VLOOKUP(A43,'Generic Product Codes'!A:F,4,0)</f>
        <v>7110</v>
      </c>
      <c r="F43" s="10" t="str">
        <f>VLOOKUP(E43,'Generic Product Codes'!D:E,2,0)</f>
        <v>PHOTOGRAPHIC MATERIALS / SERVICES</v>
      </c>
      <c r="G43" s="10" t="str">
        <f>VLOOKUP(A43,'Generic Product Codes'!A:G,6,0)</f>
        <v>AS</v>
      </c>
      <c r="H43" s="10" t="str">
        <f>VLOOKUP(G43,'Generic Product Codes'!F:G,2,0)</f>
        <v>Purchases - Std Rated VAT</v>
      </c>
    </row>
    <row r="44" spans="1:8" x14ac:dyDescent="0.25">
      <c r="A44" s="10" t="s">
        <v>49</v>
      </c>
      <c r="B44" s="10" t="str">
        <f>VLOOKUP(A44,'Generic Product Codes'!A:B,2,0)</f>
        <v>Photographic Consumables</v>
      </c>
      <c r="C44" s="10">
        <v>45131500</v>
      </c>
      <c r="D44" s="10" t="s">
        <v>1054</v>
      </c>
      <c r="E44" s="10">
        <f>VLOOKUP(A44,'Generic Product Codes'!A:F,4,0)</f>
        <v>7110</v>
      </c>
      <c r="F44" s="10" t="str">
        <f>VLOOKUP(E44,'Generic Product Codes'!D:E,2,0)</f>
        <v>PHOTOGRAPHIC MATERIALS / SERVICES</v>
      </c>
      <c r="G44" s="10" t="str">
        <f>VLOOKUP(A44,'Generic Product Codes'!A:G,6,0)</f>
        <v>AS</v>
      </c>
      <c r="H44" s="10" t="str">
        <f>VLOOKUP(G44,'Generic Product Codes'!F:G,2,0)</f>
        <v>Purchases - Std Rated VAT</v>
      </c>
    </row>
    <row r="45" spans="1:8" x14ac:dyDescent="0.25">
      <c r="A45" s="10" t="s">
        <v>49</v>
      </c>
      <c r="B45" s="10" t="str">
        <f>VLOOKUP(A45,'Generic Product Codes'!A:B,2,0)</f>
        <v>Photographic Consumables</v>
      </c>
      <c r="C45" s="10">
        <v>45130000</v>
      </c>
      <c r="D45" s="10" t="s">
        <v>1055</v>
      </c>
      <c r="E45" s="10">
        <f>VLOOKUP(A45,'Generic Product Codes'!A:F,4,0)</f>
        <v>7110</v>
      </c>
      <c r="F45" s="10" t="str">
        <f>VLOOKUP(E45,'Generic Product Codes'!D:E,2,0)</f>
        <v>PHOTOGRAPHIC MATERIALS / SERVICES</v>
      </c>
      <c r="G45" s="10" t="str">
        <f>VLOOKUP(A45,'Generic Product Codes'!A:G,6,0)</f>
        <v>AS</v>
      </c>
      <c r="H45" s="10" t="str">
        <f>VLOOKUP(G45,'Generic Product Codes'!F:G,2,0)</f>
        <v>Purchases - Std Rated VAT</v>
      </c>
    </row>
    <row r="46" spans="1:8" x14ac:dyDescent="0.25">
      <c r="A46" s="10" t="s">
        <v>49</v>
      </c>
      <c r="B46" s="10" t="str">
        <f>VLOOKUP(A46,'Generic Product Codes'!A:B,2,0)</f>
        <v>Photographic Consumables</v>
      </c>
      <c r="C46" s="10">
        <v>45140000</v>
      </c>
      <c r="D46" s="10" t="s">
        <v>1056</v>
      </c>
      <c r="E46" s="10">
        <f>VLOOKUP(A46,'Generic Product Codes'!A:F,4,0)</f>
        <v>7110</v>
      </c>
      <c r="F46" s="10" t="str">
        <f>VLOOKUP(E46,'Generic Product Codes'!D:E,2,0)</f>
        <v>PHOTOGRAPHIC MATERIALS / SERVICES</v>
      </c>
      <c r="G46" s="10" t="str">
        <f>VLOOKUP(A46,'Generic Product Codes'!A:G,6,0)</f>
        <v>AS</v>
      </c>
      <c r="H46" s="10" t="str">
        <f>VLOOKUP(G46,'Generic Product Codes'!F:G,2,0)</f>
        <v>Purchases - Std Rated VAT</v>
      </c>
    </row>
    <row r="47" spans="1:8" x14ac:dyDescent="0.25">
      <c r="A47" s="10" t="s">
        <v>53</v>
      </c>
      <c r="B47" s="10" t="str">
        <f>VLOOKUP(A47,'Generic Product Codes'!A:B,2,0)</f>
        <v>Alcoholic drinks</v>
      </c>
      <c r="C47" s="10">
        <v>50202203</v>
      </c>
      <c r="D47" s="10" t="s">
        <v>1057</v>
      </c>
      <c r="E47" s="10">
        <f>VLOOKUP(A47,'Generic Product Codes'!A:F,4,0)</f>
        <v>6210</v>
      </c>
      <c r="F47" s="10" t="str">
        <f>VLOOKUP(E47,'Generic Product Codes'!D:E,2,0)</f>
        <v>DRINKS - Alcoholic Drinks</v>
      </c>
      <c r="G47" s="10" t="str">
        <f>VLOOKUP(A47,'Generic Product Codes'!A:G,6,0)</f>
        <v>AS</v>
      </c>
      <c r="H47" s="10" t="str">
        <f>VLOOKUP(G47,'Generic Product Codes'!F:G,2,0)</f>
        <v>Purchases - Std Rated VAT</v>
      </c>
    </row>
    <row r="48" spans="1:8" x14ac:dyDescent="0.25">
      <c r="A48" s="10" t="s">
        <v>53</v>
      </c>
      <c r="B48" s="10" t="str">
        <f>VLOOKUP(A48,'Generic Product Codes'!A:B,2,0)</f>
        <v>Alcoholic drinks</v>
      </c>
      <c r="C48" s="10">
        <v>50202206</v>
      </c>
      <c r="D48" s="10" t="s">
        <v>1058</v>
      </c>
      <c r="E48" s="10">
        <f>VLOOKUP(A48,'Generic Product Codes'!A:F,4,0)</f>
        <v>6210</v>
      </c>
      <c r="F48" s="10" t="str">
        <f>VLOOKUP(E48,'Generic Product Codes'!D:E,2,0)</f>
        <v>DRINKS - Alcoholic Drinks</v>
      </c>
      <c r="G48" s="10" t="str">
        <f>VLOOKUP(A48,'Generic Product Codes'!A:G,6,0)</f>
        <v>AS</v>
      </c>
      <c r="H48" s="10" t="str">
        <f>VLOOKUP(G48,'Generic Product Codes'!F:G,2,0)</f>
        <v>Purchases - Std Rated VAT</v>
      </c>
    </row>
    <row r="49" spans="1:8" x14ac:dyDescent="0.25">
      <c r="A49" s="10" t="s">
        <v>53</v>
      </c>
      <c r="B49" s="10" t="str">
        <f>VLOOKUP(A49,'Generic Product Codes'!A:B,2,0)</f>
        <v>Alcoholic drinks</v>
      </c>
      <c r="C49" s="10">
        <v>50202200</v>
      </c>
      <c r="D49" s="10" t="s">
        <v>1059</v>
      </c>
      <c r="E49" s="10">
        <f>VLOOKUP(A49,'Generic Product Codes'!A:F,4,0)</f>
        <v>6210</v>
      </c>
      <c r="F49" s="10" t="str">
        <f>VLOOKUP(E49,'Generic Product Codes'!D:E,2,0)</f>
        <v>DRINKS - Alcoholic Drinks</v>
      </c>
      <c r="G49" s="10" t="str">
        <f>VLOOKUP(A49,'Generic Product Codes'!A:G,6,0)</f>
        <v>AS</v>
      </c>
      <c r="H49" s="10" t="str">
        <f>VLOOKUP(G49,'Generic Product Codes'!F:G,2,0)</f>
        <v>Purchases - Std Rated VAT</v>
      </c>
    </row>
    <row r="50" spans="1:8" x14ac:dyDescent="0.25">
      <c r="A50" s="10" t="s">
        <v>56</v>
      </c>
      <c r="B50" s="10" t="str">
        <f>VLOOKUP(A50,'Generic Product Codes'!A:B,2,0)</f>
        <v>Tableware, Crockery, Cutlery</v>
      </c>
      <c r="C50" s="10">
        <v>48101903</v>
      </c>
      <c r="D50" s="10" t="s">
        <v>1060</v>
      </c>
      <c r="E50" s="10">
        <f>VLOOKUP(A50,'Generic Product Codes'!A:F,4,0)</f>
        <v>6240</v>
      </c>
      <c r="F50" s="10" t="str">
        <f>VLOOKUP(E50,'Generic Product Codes'!D:E,2,0)</f>
        <v>TABLEWARE</v>
      </c>
      <c r="G50" s="10" t="str">
        <f>VLOOKUP(A50,'Generic Product Codes'!A:G,6,0)</f>
        <v>AS</v>
      </c>
      <c r="H50" s="10" t="str">
        <f>VLOOKUP(G50,'Generic Product Codes'!F:G,2,0)</f>
        <v>Purchases - Std Rated VAT</v>
      </c>
    </row>
    <row r="51" spans="1:8" x14ac:dyDescent="0.25">
      <c r="A51" s="10" t="s">
        <v>56</v>
      </c>
      <c r="B51" s="10" t="str">
        <f>VLOOKUP(A51,'Generic Product Codes'!A:B,2,0)</f>
        <v>Tableware, Crockery, Cutlery</v>
      </c>
      <c r="C51" s="10">
        <v>48101902</v>
      </c>
      <c r="D51" s="10" t="s">
        <v>1061</v>
      </c>
      <c r="E51" s="10">
        <f>VLOOKUP(A51,'Generic Product Codes'!A:F,4,0)</f>
        <v>6240</v>
      </c>
      <c r="F51" s="10" t="str">
        <f>VLOOKUP(E51,'Generic Product Codes'!D:E,2,0)</f>
        <v>TABLEWARE</v>
      </c>
      <c r="G51" s="10" t="str">
        <f>VLOOKUP(A51,'Generic Product Codes'!A:G,6,0)</f>
        <v>AS</v>
      </c>
      <c r="H51" s="10" t="str">
        <f>VLOOKUP(G51,'Generic Product Codes'!F:G,2,0)</f>
        <v>Purchases - Std Rated VAT</v>
      </c>
    </row>
    <row r="52" spans="1:8" x14ac:dyDescent="0.25">
      <c r="A52" s="10" t="s">
        <v>56</v>
      </c>
      <c r="B52" s="10" t="str">
        <f>VLOOKUP(A52,'Generic Product Codes'!A:B,2,0)</f>
        <v>Tableware, Crockery, Cutlery</v>
      </c>
      <c r="C52" s="10">
        <v>48101901</v>
      </c>
      <c r="D52" s="10" t="s">
        <v>1062</v>
      </c>
      <c r="E52" s="10">
        <f>VLOOKUP(A52,'Generic Product Codes'!A:F,4,0)</f>
        <v>6240</v>
      </c>
      <c r="F52" s="10" t="str">
        <f>VLOOKUP(E52,'Generic Product Codes'!D:E,2,0)</f>
        <v>TABLEWARE</v>
      </c>
      <c r="G52" s="10" t="str">
        <f>VLOOKUP(A52,'Generic Product Codes'!A:G,6,0)</f>
        <v>AS</v>
      </c>
      <c r="H52" s="10" t="str">
        <f>VLOOKUP(G52,'Generic Product Codes'!F:G,2,0)</f>
        <v>Purchases - Std Rated VAT</v>
      </c>
    </row>
    <row r="53" spans="1:8" x14ac:dyDescent="0.25">
      <c r="A53" s="10" t="s">
        <v>56</v>
      </c>
      <c r="B53" s="10" t="str">
        <f>VLOOKUP(A53,'Generic Product Codes'!A:B,2,0)</f>
        <v>Tableware, Crockery, Cutlery</v>
      </c>
      <c r="C53" s="10">
        <v>48101801</v>
      </c>
      <c r="D53" s="10" t="s">
        <v>1063</v>
      </c>
      <c r="E53" s="10">
        <f>VLOOKUP(A53,'Generic Product Codes'!A:F,4,0)</f>
        <v>6240</v>
      </c>
      <c r="F53" s="10" t="str">
        <f>VLOOKUP(E53,'Generic Product Codes'!D:E,2,0)</f>
        <v>TABLEWARE</v>
      </c>
      <c r="G53" s="10" t="str">
        <f>VLOOKUP(A53,'Generic Product Codes'!A:G,6,0)</f>
        <v>AS</v>
      </c>
      <c r="H53" s="10" t="str">
        <f>VLOOKUP(G53,'Generic Product Codes'!F:G,2,0)</f>
        <v>Purchases - Std Rated VAT</v>
      </c>
    </row>
    <row r="54" spans="1:8" x14ac:dyDescent="0.25">
      <c r="A54" s="10" t="s">
        <v>56</v>
      </c>
      <c r="B54" s="10" t="str">
        <f>VLOOKUP(A54,'Generic Product Codes'!A:B,2,0)</f>
        <v>Tableware, Crockery, Cutlery</v>
      </c>
      <c r="C54" s="10">
        <v>52120000</v>
      </c>
      <c r="D54" s="10" t="s">
        <v>1064</v>
      </c>
      <c r="E54" s="10">
        <f>VLOOKUP(A54,'Generic Product Codes'!A:F,4,0)</f>
        <v>6240</v>
      </c>
      <c r="F54" s="10" t="str">
        <f>VLOOKUP(E54,'Generic Product Codes'!D:E,2,0)</f>
        <v>TABLEWARE</v>
      </c>
      <c r="G54" s="10" t="str">
        <f>VLOOKUP(A54,'Generic Product Codes'!A:G,6,0)</f>
        <v>AS</v>
      </c>
      <c r="H54" s="10" t="str">
        <f>VLOOKUP(G54,'Generic Product Codes'!F:G,2,0)</f>
        <v>Purchases - Std Rated VAT</v>
      </c>
    </row>
    <row r="55" spans="1:8" x14ac:dyDescent="0.25">
      <c r="A55" s="10" t="s">
        <v>56</v>
      </c>
      <c r="B55" s="10" t="str">
        <f>VLOOKUP(A55,'Generic Product Codes'!A:B,2,0)</f>
        <v>Tableware, Crockery, Cutlery</v>
      </c>
      <c r="C55" s="10">
        <v>52150000</v>
      </c>
      <c r="D55" s="10" t="s">
        <v>1065</v>
      </c>
      <c r="E55" s="10">
        <f>VLOOKUP(A55,'Generic Product Codes'!A:F,4,0)</f>
        <v>6240</v>
      </c>
      <c r="F55" s="10" t="str">
        <f>VLOOKUP(E55,'Generic Product Codes'!D:E,2,0)</f>
        <v>TABLEWARE</v>
      </c>
      <c r="G55" s="10" t="str">
        <f>VLOOKUP(A55,'Generic Product Codes'!A:G,6,0)</f>
        <v>AS</v>
      </c>
      <c r="H55" s="10" t="str">
        <f>VLOOKUP(G55,'Generic Product Codes'!F:G,2,0)</f>
        <v>Purchases - Std Rated VAT</v>
      </c>
    </row>
    <row r="56" spans="1:8" x14ac:dyDescent="0.25">
      <c r="A56" s="10" t="s">
        <v>56</v>
      </c>
      <c r="B56" s="10" t="str">
        <f>VLOOKUP(A56,'Generic Product Codes'!A:B,2,0)</f>
        <v>Tableware, Crockery, Cutlery</v>
      </c>
      <c r="C56" s="10">
        <v>52121600</v>
      </c>
      <c r="D56" s="10" t="s">
        <v>1066</v>
      </c>
      <c r="E56" s="10">
        <f>VLOOKUP(A56,'Generic Product Codes'!A:F,4,0)</f>
        <v>6240</v>
      </c>
      <c r="F56" s="10" t="str">
        <f>VLOOKUP(E56,'Generic Product Codes'!D:E,2,0)</f>
        <v>TABLEWARE</v>
      </c>
      <c r="G56" s="10" t="str">
        <f>VLOOKUP(A56,'Generic Product Codes'!A:G,6,0)</f>
        <v>AS</v>
      </c>
      <c r="H56" s="10" t="str">
        <f>VLOOKUP(G56,'Generic Product Codes'!F:G,2,0)</f>
        <v>Purchases - Std Rated VAT</v>
      </c>
    </row>
    <row r="57" spans="1:8" x14ac:dyDescent="0.25">
      <c r="A57" s="10" t="s">
        <v>56</v>
      </c>
      <c r="B57" s="10" t="str">
        <f>VLOOKUP(A57,'Generic Product Codes'!A:B,2,0)</f>
        <v>Tableware, Crockery, Cutlery</v>
      </c>
      <c r="C57" s="10">
        <v>52151700</v>
      </c>
      <c r="D57" s="10" t="s">
        <v>1067</v>
      </c>
      <c r="E57" s="10">
        <f>VLOOKUP(A57,'Generic Product Codes'!A:F,4,0)</f>
        <v>6240</v>
      </c>
      <c r="F57" s="10" t="str">
        <f>VLOOKUP(E57,'Generic Product Codes'!D:E,2,0)</f>
        <v>TABLEWARE</v>
      </c>
      <c r="G57" s="10" t="str">
        <f>VLOOKUP(A57,'Generic Product Codes'!A:G,6,0)</f>
        <v>AS</v>
      </c>
      <c r="H57" s="10" t="str">
        <f>VLOOKUP(G57,'Generic Product Codes'!F:G,2,0)</f>
        <v>Purchases - Std Rated VAT</v>
      </c>
    </row>
    <row r="58" spans="1:8" x14ac:dyDescent="0.25">
      <c r="A58" s="10" t="s">
        <v>56</v>
      </c>
      <c r="B58" s="10" t="str">
        <f>VLOOKUP(A58,'Generic Product Codes'!A:B,2,0)</f>
        <v>Tableware, Crockery, Cutlery</v>
      </c>
      <c r="C58" s="10">
        <v>48101800</v>
      </c>
      <c r="D58" s="10" t="s">
        <v>1068</v>
      </c>
      <c r="E58" s="10">
        <f>VLOOKUP(A58,'Generic Product Codes'!A:F,4,0)</f>
        <v>6240</v>
      </c>
      <c r="F58" s="10" t="str">
        <f>VLOOKUP(E58,'Generic Product Codes'!D:E,2,0)</f>
        <v>TABLEWARE</v>
      </c>
      <c r="G58" s="10" t="str">
        <f>VLOOKUP(A58,'Generic Product Codes'!A:G,6,0)</f>
        <v>AS</v>
      </c>
      <c r="H58" s="10" t="str">
        <f>VLOOKUP(G58,'Generic Product Codes'!F:G,2,0)</f>
        <v>Purchases - Std Rated VAT</v>
      </c>
    </row>
    <row r="59" spans="1:8" x14ac:dyDescent="0.25">
      <c r="A59" s="10" t="s">
        <v>56</v>
      </c>
      <c r="B59" s="10" t="str">
        <f>VLOOKUP(A59,'Generic Product Codes'!A:B,2,0)</f>
        <v>Tableware, Crockery, Cutlery</v>
      </c>
      <c r="C59" s="10">
        <v>48101900</v>
      </c>
      <c r="D59" s="10" t="s">
        <v>1069</v>
      </c>
      <c r="E59" s="10">
        <f>VLOOKUP(A59,'Generic Product Codes'!A:F,4,0)</f>
        <v>6240</v>
      </c>
      <c r="F59" s="10" t="str">
        <f>VLOOKUP(E59,'Generic Product Codes'!D:E,2,0)</f>
        <v>TABLEWARE</v>
      </c>
      <c r="G59" s="10" t="str">
        <f>VLOOKUP(A59,'Generic Product Codes'!A:G,6,0)</f>
        <v>AS</v>
      </c>
      <c r="H59" s="10" t="str">
        <f>VLOOKUP(G59,'Generic Product Codes'!F:G,2,0)</f>
        <v>Purchases - Std Rated VAT</v>
      </c>
    </row>
    <row r="60" spans="1:8" x14ac:dyDescent="0.25">
      <c r="A60" s="10" t="s">
        <v>59</v>
      </c>
      <c r="B60" s="10" t="str">
        <f>VLOOKUP(A60,'Generic Product Codes'!A:B,2,0)</f>
        <v>Vending Equipment,Consumables</v>
      </c>
      <c r="C60" s="10">
        <v>48110000</v>
      </c>
      <c r="D60" s="10" t="s">
        <v>1070</v>
      </c>
      <c r="E60" s="10">
        <f>VLOOKUP(A60,'Generic Product Codes'!A:F,4,0)</f>
        <v>6250</v>
      </c>
      <c r="F60" s="10" t="str">
        <f>VLOOKUP(E60,'Generic Product Codes'!D:E,2,0)</f>
        <v>VENDING CONSUMABLES</v>
      </c>
      <c r="G60" s="10" t="str">
        <f>VLOOKUP(A60,'Generic Product Codes'!A:G,6,0)</f>
        <v>AS</v>
      </c>
      <c r="H60" s="10" t="str">
        <f>VLOOKUP(G60,'Generic Product Codes'!F:G,2,0)</f>
        <v>Purchases - Std Rated VAT</v>
      </c>
    </row>
    <row r="61" spans="1:8" x14ac:dyDescent="0.25">
      <c r="A61" s="10" t="s">
        <v>59</v>
      </c>
      <c r="B61" s="10" t="str">
        <f>VLOOKUP(A61,'Generic Product Codes'!A:B,2,0)</f>
        <v>Vending Equipment,Consumables</v>
      </c>
      <c r="C61" s="10">
        <v>48111107</v>
      </c>
      <c r="D61" s="10" t="s">
        <v>1071</v>
      </c>
      <c r="E61" s="10">
        <f>VLOOKUP(A61,'Generic Product Codes'!A:F,4,0)</f>
        <v>6250</v>
      </c>
      <c r="F61" s="10" t="str">
        <f>VLOOKUP(E61,'Generic Product Codes'!D:E,2,0)</f>
        <v>VENDING CONSUMABLES</v>
      </c>
      <c r="G61" s="10" t="str">
        <f>VLOOKUP(A61,'Generic Product Codes'!A:G,6,0)</f>
        <v>AS</v>
      </c>
      <c r="H61" s="10" t="str">
        <f>VLOOKUP(G61,'Generic Product Codes'!F:G,2,0)</f>
        <v>Purchases - Std Rated VAT</v>
      </c>
    </row>
    <row r="62" spans="1:8" x14ac:dyDescent="0.25">
      <c r="A62" s="10" t="s">
        <v>59</v>
      </c>
      <c r="B62" s="10" t="str">
        <f>VLOOKUP(A62,'Generic Product Codes'!A:B,2,0)</f>
        <v>Vending Equipment,Consumables</v>
      </c>
      <c r="C62" s="10">
        <v>48111101</v>
      </c>
      <c r="D62" s="10" t="s">
        <v>1072</v>
      </c>
      <c r="E62" s="10">
        <f>VLOOKUP(A62,'Generic Product Codes'!A:F,4,0)</f>
        <v>6250</v>
      </c>
      <c r="F62" s="10" t="str">
        <f>VLOOKUP(E62,'Generic Product Codes'!D:E,2,0)</f>
        <v>VENDING CONSUMABLES</v>
      </c>
      <c r="G62" s="10" t="str">
        <f>VLOOKUP(A62,'Generic Product Codes'!A:G,6,0)</f>
        <v>AS</v>
      </c>
      <c r="H62" s="10" t="str">
        <f>VLOOKUP(G62,'Generic Product Codes'!F:G,2,0)</f>
        <v>Purchases - Std Rated VAT</v>
      </c>
    </row>
    <row r="63" spans="1:8" x14ac:dyDescent="0.25">
      <c r="A63" s="10" t="s">
        <v>59</v>
      </c>
      <c r="B63" s="10" t="str">
        <f>VLOOKUP(A63,'Generic Product Codes'!A:B,2,0)</f>
        <v>Vending Equipment,Consumables</v>
      </c>
      <c r="C63" s="10">
        <v>48111105</v>
      </c>
      <c r="D63" s="10" t="s">
        <v>1073</v>
      </c>
      <c r="E63" s="10">
        <f>VLOOKUP(A63,'Generic Product Codes'!A:F,4,0)</f>
        <v>6250</v>
      </c>
      <c r="F63" s="10" t="str">
        <f>VLOOKUP(E63,'Generic Product Codes'!D:E,2,0)</f>
        <v>VENDING CONSUMABLES</v>
      </c>
      <c r="G63" s="10" t="str">
        <f>VLOOKUP(A63,'Generic Product Codes'!A:G,6,0)</f>
        <v>AS</v>
      </c>
      <c r="H63" s="10" t="str">
        <f>VLOOKUP(G63,'Generic Product Codes'!F:G,2,0)</f>
        <v>Purchases - Std Rated VAT</v>
      </c>
    </row>
    <row r="64" spans="1:8" x14ac:dyDescent="0.25">
      <c r="A64" s="10" t="s">
        <v>59</v>
      </c>
      <c r="B64" s="10" t="str">
        <f>VLOOKUP(A64,'Generic Product Codes'!A:B,2,0)</f>
        <v>Vending Equipment,Consumables</v>
      </c>
      <c r="C64" s="10">
        <v>48111000</v>
      </c>
      <c r="D64" s="10" t="s">
        <v>1074</v>
      </c>
      <c r="E64" s="10">
        <f>VLOOKUP(A64,'Generic Product Codes'!A:F,4,0)</f>
        <v>6250</v>
      </c>
      <c r="F64" s="10" t="str">
        <f>VLOOKUP(E64,'Generic Product Codes'!D:E,2,0)</f>
        <v>VENDING CONSUMABLES</v>
      </c>
      <c r="G64" s="10" t="str">
        <f>VLOOKUP(A64,'Generic Product Codes'!A:G,6,0)</f>
        <v>AS</v>
      </c>
      <c r="H64" s="10" t="str">
        <f>VLOOKUP(G64,'Generic Product Codes'!F:G,2,0)</f>
        <v>Purchases - Std Rated VAT</v>
      </c>
    </row>
    <row r="65" spans="1:8" x14ac:dyDescent="0.25">
      <c r="A65" s="10" t="s">
        <v>59</v>
      </c>
      <c r="B65" s="10" t="str">
        <f>VLOOKUP(A65,'Generic Product Codes'!A:B,2,0)</f>
        <v>Vending Equipment,Consumables</v>
      </c>
      <c r="C65" s="10">
        <v>48111100</v>
      </c>
      <c r="D65" s="10" t="s">
        <v>1075</v>
      </c>
      <c r="E65" s="10">
        <f>VLOOKUP(A65,'Generic Product Codes'!A:F,4,0)</f>
        <v>6250</v>
      </c>
      <c r="F65" s="10" t="str">
        <f>VLOOKUP(E65,'Generic Product Codes'!D:E,2,0)</f>
        <v>VENDING CONSUMABLES</v>
      </c>
      <c r="G65" s="10" t="str">
        <f>VLOOKUP(A65,'Generic Product Codes'!A:G,6,0)</f>
        <v>AS</v>
      </c>
      <c r="H65" s="10" t="str">
        <f>VLOOKUP(G65,'Generic Product Codes'!F:G,2,0)</f>
        <v>Purchases - Std Rated VAT</v>
      </c>
    </row>
    <row r="66" spans="1:8" x14ac:dyDescent="0.25">
      <c r="A66" s="10" t="s">
        <v>59</v>
      </c>
      <c r="B66" s="10" t="str">
        <f>VLOOKUP(A66,'Generic Product Codes'!A:B,2,0)</f>
        <v>Vending Equipment,Consumables</v>
      </c>
      <c r="C66" s="10">
        <v>50210000</v>
      </c>
      <c r="D66" s="10" t="s">
        <v>1076</v>
      </c>
      <c r="E66" s="10">
        <f>VLOOKUP(A66,'Generic Product Codes'!A:F,4,0)</f>
        <v>6250</v>
      </c>
      <c r="F66" s="10" t="str">
        <f>VLOOKUP(E66,'Generic Product Codes'!D:E,2,0)</f>
        <v>VENDING CONSUMABLES</v>
      </c>
      <c r="G66" s="10" t="str">
        <f>VLOOKUP(A66,'Generic Product Codes'!A:G,6,0)</f>
        <v>AS</v>
      </c>
      <c r="H66" s="10" t="str">
        <f>VLOOKUP(G66,'Generic Product Codes'!F:G,2,0)</f>
        <v>Purchases - Std Rated VAT</v>
      </c>
    </row>
    <row r="67" spans="1:8" x14ac:dyDescent="0.25">
      <c r="A67" s="10" t="s">
        <v>62</v>
      </c>
      <c r="B67" s="10" t="str">
        <f>VLOOKUP(A67,'Generic Product Codes'!A:B,2,0)</f>
        <v>Fruit &amp; Vegetables, Frozen, Fresh,</v>
      </c>
      <c r="C67" s="10">
        <v>50101500</v>
      </c>
      <c r="D67" s="10" t="s">
        <v>1077</v>
      </c>
      <c r="E67" s="10">
        <f>VLOOKUP(A67,'Generic Product Codes'!A:F,4,0)</f>
        <v>6230</v>
      </c>
      <c r="F67" s="10" t="str">
        <f>VLOOKUP(E67,'Generic Product Codes'!D:E,2,0)</f>
        <v>FOOD PRODUCTS - Fruit &amp; Veg(Fresh &amp; Frozen)</v>
      </c>
      <c r="G67" s="10" t="str">
        <f>VLOOKUP(A67,'Generic Product Codes'!A:G,6,0)</f>
        <v>AZ</v>
      </c>
      <c r="H67" s="10" t="str">
        <f>VLOOKUP(G67,'Generic Product Codes'!F:G,2,0)</f>
        <v>Purchases - 0%</v>
      </c>
    </row>
    <row r="68" spans="1:8" x14ac:dyDescent="0.25">
      <c r="A68" s="10" t="s">
        <v>62</v>
      </c>
      <c r="B68" s="10" t="str">
        <f>VLOOKUP(A68,'Generic Product Codes'!A:B,2,0)</f>
        <v>Fruit &amp; Vegetables, Frozen, Fresh,</v>
      </c>
      <c r="C68" s="10">
        <v>50101600</v>
      </c>
      <c r="D68" s="10" t="s">
        <v>1078</v>
      </c>
      <c r="E68" s="10">
        <f>VLOOKUP(A68,'Generic Product Codes'!A:F,4,0)</f>
        <v>6230</v>
      </c>
      <c r="F68" s="10" t="str">
        <f>VLOOKUP(E68,'Generic Product Codes'!D:E,2,0)</f>
        <v>FOOD PRODUCTS - Fruit &amp; Veg(Fresh &amp; Frozen)</v>
      </c>
      <c r="G68" s="10" t="str">
        <f>VLOOKUP(A68,'Generic Product Codes'!A:G,6,0)</f>
        <v>AZ</v>
      </c>
      <c r="H68" s="10" t="str">
        <f>VLOOKUP(G68,'Generic Product Codes'!F:G,2,0)</f>
        <v>Purchases - 0%</v>
      </c>
    </row>
    <row r="69" spans="1:8" x14ac:dyDescent="0.25">
      <c r="A69" s="10" t="s">
        <v>62</v>
      </c>
      <c r="B69" s="10" t="str">
        <f>VLOOKUP(A69,'Generic Product Codes'!A:B,2,0)</f>
        <v>Fruit &amp; Vegetables, Frozen, Fresh,</v>
      </c>
      <c r="C69" s="10">
        <v>50100000</v>
      </c>
      <c r="D69" s="10" t="s">
        <v>1079</v>
      </c>
      <c r="E69" s="10">
        <f>VLOOKUP(A69,'Generic Product Codes'!A:F,4,0)</f>
        <v>6230</v>
      </c>
      <c r="F69" s="10" t="str">
        <f>VLOOKUP(E69,'Generic Product Codes'!D:E,2,0)</f>
        <v>FOOD PRODUCTS - Fruit &amp; Veg(Fresh &amp; Frozen)</v>
      </c>
      <c r="G69" s="10" t="str">
        <f>VLOOKUP(A69,'Generic Product Codes'!A:G,6,0)</f>
        <v>AZ</v>
      </c>
      <c r="H69" s="10" t="str">
        <f>VLOOKUP(G69,'Generic Product Codes'!F:G,2,0)</f>
        <v>Purchases - 0%</v>
      </c>
    </row>
    <row r="70" spans="1:8" x14ac:dyDescent="0.25">
      <c r="A70" s="10" t="s">
        <v>65</v>
      </c>
      <c r="B70" s="10" t="str">
        <f>VLOOKUP(A70,'Generic Product Codes'!A:B,2,0)</f>
        <v>Table and Room Decorations</v>
      </c>
      <c r="C70" s="10">
        <v>49101609</v>
      </c>
      <c r="D70" s="10" t="s">
        <v>1080</v>
      </c>
      <c r="E70" s="10">
        <f>VLOOKUP(A70,'Generic Product Codes'!A:F,4,0)</f>
        <v>6241</v>
      </c>
      <c r="F70" s="10" t="str">
        <f>VLOOKUP(E70,'Generic Product Codes'!D:E,2,0)</f>
        <v>Table &amp; Room Decorations</v>
      </c>
      <c r="G70" s="10" t="str">
        <f>VLOOKUP(A70,'Generic Product Codes'!A:G,6,0)</f>
        <v>AS</v>
      </c>
      <c r="H70" s="10" t="str">
        <f>VLOOKUP(G70,'Generic Product Codes'!F:G,2,0)</f>
        <v>Purchases - Std Rated VAT</v>
      </c>
    </row>
    <row r="71" spans="1:8" x14ac:dyDescent="0.25">
      <c r="A71" s="10" t="s">
        <v>68</v>
      </c>
      <c r="B71" s="10" t="str">
        <f>VLOOKUP(A71,'Generic Product Codes'!A:B,2,0)</f>
        <v>Fish and Seafood</v>
      </c>
      <c r="C71" s="10">
        <v>50121500</v>
      </c>
      <c r="D71" s="10" t="s">
        <v>1081</v>
      </c>
      <c r="E71" s="10">
        <f>VLOOKUP(A71,'Generic Product Codes'!A:F,4,0)</f>
        <v>6231</v>
      </c>
      <c r="F71" s="10" t="str">
        <f>VLOOKUP(E71,'Generic Product Codes'!D:E,2,0)</f>
        <v>FOOD PRODUCTS - Fish &amp; Seafood</v>
      </c>
      <c r="G71" s="10" t="str">
        <f>VLOOKUP(A71,'Generic Product Codes'!A:G,6,0)</f>
        <v>AZ</v>
      </c>
      <c r="H71" s="10" t="str">
        <f>VLOOKUP(G71,'Generic Product Codes'!F:G,2,0)</f>
        <v>Purchases - 0%</v>
      </c>
    </row>
    <row r="72" spans="1:8" x14ac:dyDescent="0.25">
      <c r="A72" s="10" t="s">
        <v>68</v>
      </c>
      <c r="B72" s="10" t="str">
        <f>VLOOKUP(A72,'Generic Product Codes'!A:B,2,0)</f>
        <v>Fish and Seafood</v>
      </c>
      <c r="C72" s="10">
        <v>50120000</v>
      </c>
      <c r="D72" s="10" t="s">
        <v>1082</v>
      </c>
      <c r="E72" s="10">
        <f>VLOOKUP(A72,'Generic Product Codes'!A:F,4,0)</f>
        <v>6231</v>
      </c>
      <c r="F72" s="10" t="str">
        <f>VLOOKUP(E72,'Generic Product Codes'!D:E,2,0)</f>
        <v>FOOD PRODUCTS - Fish &amp; Seafood</v>
      </c>
      <c r="G72" s="10" t="str">
        <f>VLOOKUP(A72,'Generic Product Codes'!A:G,6,0)</f>
        <v>AZ</v>
      </c>
      <c r="H72" s="10" t="str">
        <f>VLOOKUP(G72,'Generic Product Codes'!F:G,2,0)</f>
        <v>Purchases - 0%</v>
      </c>
    </row>
    <row r="73" spans="1:8" x14ac:dyDescent="0.25">
      <c r="A73" s="10" t="s">
        <v>71</v>
      </c>
      <c r="B73" s="10" t="str">
        <f>VLOOKUP(A73,'Generic Product Codes'!A:B,2,0)</f>
        <v>Confectionery, Sweet and Savoury (vatable)</v>
      </c>
      <c r="C73" s="10">
        <v>50192100</v>
      </c>
      <c r="D73" s="10" t="s">
        <v>1083</v>
      </c>
      <c r="E73" s="10">
        <f>VLOOKUP(A73,'Generic Product Codes'!A:F,4,0)</f>
        <v>6232</v>
      </c>
      <c r="F73" s="10" t="str">
        <f>VLOOKUP(E73,'Generic Product Codes'!D:E,2,0)</f>
        <v>FOOD PRODUCTS - Confectionary, sweet &amp; savoury</v>
      </c>
      <c r="G73" s="10" t="str">
        <f>VLOOKUP(A73,'Generic Product Codes'!A:G,6,0)</f>
        <v>AS</v>
      </c>
      <c r="H73" s="10" t="str">
        <f>VLOOKUP(G73,'Generic Product Codes'!F:G,2,0)</f>
        <v>Purchases - Std Rated VAT</v>
      </c>
    </row>
    <row r="74" spans="1:8" x14ac:dyDescent="0.25">
      <c r="A74" s="10" t="s">
        <v>71</v>
      </c>
      <c r="B74" s="10" t="str">
        <f>VLOOKUP(A74,'Generic Product Codes'!A:B,2,0)</f>
        <v>Confectionery, Sweet and Savoury (vatable)</v>
      </c>
      <c r="C74" s="10">
        <v>50161800</v>
      </c>
      <c r="D74" s="10" t="s">
        <v>1084</v>
      </c>
      <c r="E74" s="10">
        <f>VLOOKUP(A74,'Generic Product Codes'!A:F,4,0)</f>
        <v>6232</v>
      </c>
      <c r="F74" s="10" t="str">
        <f>VLOOKUP(E74,'Generic Product Codes'!D:E,2,0)</f>
        <v>FOOD PRODUCTS - Confectionary, sweet &amp; savoury</v>
      </c>
      <c r="G74" s="10" t="str">
        <f>VLOOKUP(A74,'Generic Product Codes'!A:G,6,0)</f>
        <v>AS</v>
      </c>
      <c r="H74" s="10" t="str">
        <f>VLOOKUP(G74,'Generic Product Codes'!F:G,2,0)</f>
        <v>Purchases - Std Rated VAT</v>
      </c>
    </row>
    <row r="75" spans="1:8" x14ac:dyDescent="0.25">
      <c r="A75" s="10" t="s">
        <v>71</v>
      </c>
      <c r="B75" s="10" t="str">
        <f>VLOOKUP(A75,'Generic Product Codes'!A:B,2,0)</f>
        <v>Confectionery, Sweet and Savoury (vatable)</v>
      </c>
      <c r="C75" s="10">
        <v>50160000</v>
      </c>
      <c r="D75" s="10" t="s">
        <v>1085</v>
      </c>
      <c r="E75" s="10">
        <f>VLOOKUP(A75,'Generic Product Codes'!A:F,4,0)</f>
        <v>6232</v>
      </c>
      <c r="F75" s="10" t="str">
        <f>VLOOKUP(E75,'Generic Product Codes'!D:E,2,0)</f>
        <v>FOOD PRODUCTS - Confectionary, sweet &amp; savoury</v>
      </c>
      <c r="G75" s="10" t="str">
        <f>VLOOKUP(A75,'Generic Product Codes'!A:G,6,0)</f>
        <v>AS</v>
      </c>
      <c r="H75" s="10" t="str">
        <f>VLOOKUP(G75,'Generic Product Codes'!F:G,2,0)</f>
        <v>Purchases - Std Rated VAT</v>
      </c>
    </row>
    <row r="76" spans="1:8" x14ac:dyDescent="0.25">
      <c r="A76" s="10" t="s">
        <v>76</v>
      </c>
      <c r="B76" s="10" t="str">
        <f>VLOOKUP(A76,'Generic Product Codes'!A:B,2,0)</f>
        <v>Watercoolers</v>
      </c>
      <c r="C76" s="10">
        <v>48101700</v>
      </c>
      <c r="D76" s="10" t="s">
        <v>1086</v>
      </c>
      <c r="E76" s="10">
        <f>VLOOKUP(A76,'Generic Product Codes'!A:F,4,0)</f>
        <v>6211</v>
      </c>
      <c r="F76" s="10" t="str">
        <f>VLOOKUP(E76,'Generic Product Codes'!D:E,2,0)</f>
        <v>DRINKS - Watercoolers</v>
      </c>
      <c r="G76" s="10" t="str">
        <f>VLOOKUP(A76,'Generic Product Codes'!A:G,6,0)</f>
        <v>AS</v>
      </c>
      <c r="H76" s="10" t="str">
        <f>VLOOKUP(G76,'Generic Product Codes'!F:G,2,0)</f>
        <v>Purchases - Std Rated VAT</v>
      </c>
    </row>
    <row r="77" spans="1:8" x14ac:dyDescent="0.25">
      <c r="A77" s="10" t="s">
        <v>76</v>
      </c>
      <c r="B77" s="10" t="str">
        <f>VLOOKUP(A77,'Generic Product Codes'!A:B,2,0)</f>
        <v>Watercoolers</v>
      </c>
      <c r="C77" s="10">
        <v>48101711</v>
      </c>
      <c r="D77" s="10" t="s">
        <v>1087</v>
      </c>
      <c r="E77" s="10">
        <f>VLOOKUP(A77,'Generic Product Codes'!A:F,4,0)</f>
        <v>6211</v>
      </c>
      <c r="F77" s="10" t="str">
        <f>VLOOKUP(E77,'Generic Product Codes'!D:E,2,0)</f>
        <v>DRINKS - Watercoolers</v>
      </c>
      <c r="G77" s="10" t="str">
        <f>VLOOKUP(A77,'Generic Product Codes'!A:G,6,0)</f>
        <v>AS</v>
      </c>
      <c r="H77" s="10" t="str">
        <f>VLOOKUP(G77,'Generic Product Codes'!F:G,2,0)</f>
        <v>Purchases - Std Rated VAT</v>
      </c>
    </row>
    <row r="78" spans="1:8" x14ac:dyDescent="0.25">
      <c r="A78" s="10" t="s">
        <v>82</v>
      </c>
      <c r="B78" s="10" t="str">
        <f>VLOOKUP(A78,'Generic Product Codes'!A:B,2,0)</f>
        <v>Catering Outsourced</v>
      </c>
      <c r="C78" s="10">
        <v>90101600</v>
      </c>
      <c r="D78" s="10" t="s">
        <v>1088</v>
      </c>
      <c r="E78" s="10">
        <f>VLOOKUP(A78,'Generic Product Codes'!A:F,4,0)</f>
        <v>6270</v>
      </c>
      <c r="F78" s="10" t="str">
        <f>VLOOKUP(E78,'Generic Product Codes'!D:E,2,0)</f>
        <v>OTHER CATERING COSTS - General</v>
      </c>
      <c r="G78" s="10" t="str">
        <f>VLOOKUP(A78,'Generic Product Codes'!A:G,6,0)</f>
        <v>AS</v>
      </c>
      <c r="H78" s="10" t="str">
        <f>VLOOKUP(G78,'Generic Product Codes'!F:G,2,0)</f>
        <v>Purchases - Std Rated VAT</v>
      </c>
    </row>
    <row r="79" spans="1:8" x14ac:dyDescent="0.25">
      <c r="A79" s="10" t="s">
        <v>82</v>
      </c>
      <c r="B79" s="10" t="str">
        <f>VLOOKUP(A79,'Generic Product Codes'!A:B,2,0)</f>
        <v>Catering Outsourced</v>
      </c>
      <c r="C79" s="10">
        <v>90101603</v>
      </c>
      <c r="D79" s="10" t="s">
        <v>1089</v>
      </c>
      <c r="E79" s="10">
        <f>VLOOKUP(A79,'Generic Product Codes'!A:F,4,0)</f>
        <v>6270</v>
      </c>
      <c r="F79" s="10" t="str">
        <f>VLOOKUP(E79,'Generic Product Codes'!D:E,2,0)</f>
        <v>OTHER CATERING COSTS - General</v>
      </c>
      <c r="G79" s="10" t="str">
        <f>VLOOKUP(A79,'Generic Product Codes'!A:G,6,0)</f>
        <v>AS</v>
      </c>
      <c r="H79" s="10" t="str">
        <f>VLOOKUP(G79,'Generic Product Codes'!F:G,2,0)</f>
        <v>Purchases - Std Rated VAT</v>
      </c>
    </row>
    <row r="80" spans="1:8" x14ac:dyDescent="0.25">
      <c r="A80" s="10" t="s">
        <v>84</v>
      </c>
      <c r="B80" s="10" t="str">
        <f>VLOOKUP(A80,'Generic Product Codes'!A:B,2,0)</f>
        <v>Meat, Poultry, Offal</v>
      </c>
      <c r="C80" s="10">
        <v>50112000</v>
      </c>
      <c r="D80" s="10" t="s">
        <v>1090</v>
      </c>
      <c r="E80" s="10">
        <f>VLOOKUP(A80,'Generic Product Codes'!A:F,4,0)</f>
        <v>6233</v>
      </c>
      <c r="F80" s="10" t="str">
        <f>VLOOKUP(E80,'Generic Product Codes'!D:E,2,0)</f>
        <v>FOOD PRODUCTS - Meat, Poultry &amp; Offal</v>
      </c>
      <c r="G80" s="10" t="str">
        <f>VLOOKUP(A80,'Generic Product Codes'!A:G,6,0)</f>
        <v>AZ</v>
      </c>
      <c r="H80" s="10" t="str">
        <f>VLOOKUP(G80,'Generic Product Codes'!F:G,2,0)</f>
        <v>Purchases - 0%</v>
      </c>
    </row>
    <row r="81" spans="1:8" x14ac:dyDescent="0.25">
      <c r="A81" s="10" t="s">
        <v>84</v>
      </c>
      <c r="B81" s="10" t="str">
        <f>VLOOKUP(A81,'Generic Product Codes'!A:B,2,0)</f>
        <v>Meat, Poultry, Offal</v>
      </c>
      <c r="C81" s="10">
        <v>50111500</v>
      </c>
      <c r="D81" s="10" t="s">
        <v>1091</v>
      </c>
      <c r="E81" s="10">
        <f>VLOOKUP(A81,'Generic Product Codes'!A:F,4,0)</f>
        <v>6233</v>
      </c>
      <c r="F81" s="10" t="str">
        <f>VLOOKUP(E81,'Generic Product Codes'!D:E,2,0)</f>
        <v>FOOD PRODUCTS - Meat, Poultry &amp; Offal</v>
      </c>
      <c r="G81" s="10" t="str">
        <f>VLOOKUP(A81,'Generic Product Codes'!A:G,6,0)</f>
        <v>AZ</v>
      </c>
      <c r="H81" s="10" t="str">
        <f>VLOOKUP(G81,'Generic Product Codes'!F:G,2,0)</f>
        <v>Purchases - 0%</v>
      </c>
    </row>
    <row r="82" spans="1:8" x14ac:dyDescent="0.25">
      <c r="A82" s="10" t="s">
        <v>84</v>
      </c>
      <c r="B82" s="10" t="str">
        <f>VLOOKUP(A82,'Generic Product Codes'!A:B,2,0)</f>
        <v>Meat, Poultry, Offal</v>
      </c>
      <c r="C82" s="10">
        <v>50110000</v>
      </c>
      <c r="D82" s="10" t="s">
        <v>1092</v>
      </c>
      <c r="E82" s="10">
        <f>VLOOKUP(A82,'Generic Product Codes'!A:F,4,0)</f>
        <v>6233</v>
      </c>
      <c r="F82" s="10" t="str">
        <f>VLOOKUP(E82,'Generic Product Codes'!D:E,2,0)</f>
        <v>FOOD PRODUCTS - Meat, Poultry &amp; Offal</v>
      </c>
      <c r="G82" s="10" t="str">
        <f>VLOOKUP(A82,'Generic Product Codes'!A:G,6,0)</f>
        <v>AZ</v>
      </c>
      <c r="H82" s="10" t="str">
        <f>VLOOKUP(G82,'Generic Product Codes'!F:G,2,0)</f>
        <v>Purchases - 0%</v>
      </c>
    </row>
    <row r="83" spans="1:8" x14ac:dyDescent="0.25">
      <c r="A83" s="10" t="s">
        <v>87</v>
      </c>
      <c r="B83" s="10" t="str">
        <f>VLOOKUP(A83,'Generic Product Codes'!A:B,2,0)</f>
        <v>Bakery Products</v>
      </c>
      <c r="C83" s="10">
        <v>50181900</v>
      </c>
      <c r="D83" s="10" t="s">
        <v>1093</v>
      </c>
      <c r="E83" s="10">
        <f>VLOOKUP(A83,'Generic Product Codes'!A:F,4,0)</f>
        <v>6234</v>
      </c>
      <c r="F83" s="10" t="str">
        <f>VLOOKUP(E83,'Generic Product Codes'!D:E,2,0)</f>
        <v>FOOD PRODUCTS - Bakery Products</v>
      </c>
      <c r="G83" s="10" t="str">
        <f>VLOOKUP(A83,'Generic Product Codes'!A:G,6,0)</f>
        <v>AZ</v>
      </c>
      <c r="H83" s="10" t="str">
        <f>VLOOKUP(G83,'Generic Product Codes'!F:G,2,0)</f>
        <v>Purchases - 0%</v>
      </c>
    </row>
    <row r="84" spans="1:8" x14ac:dyDescent="0.25">
      <c r="A84" s="10" t="s">
        <v>87</v>
      </c>
      <c r="B84" s="10" t="str">
        <f>VLOOKUP(A84,'Generic Product Codes'!A:B,2,0)</f>
        <v>Bakery Products</v>
      </c>
      <c r="C84" s="10">
        <v>50182000</v>
      </c>
      <c r="D84" s="10" t="s">
        <v>1094</v>
      </c>
      <c r="E84" s="10">
        <f>VLOOKUP(A84,'Generic Product Codes'!A:F,4,0)</f>
        <v>6234</v>
      </c>
      <c r="F84" s="10" t="str">
        <f>VLOOKUP(E84,'Generic Product Codes'!D:E,2,0)</f>
        <v>FOOD PRODUCTS - Bakery Products</v>
      </c>
      <c r="G84" s="10" t="str">
        <f>VLOOKUP(A84,'Generic Product Codes'!A:G,6,0)</f>
        <v>AZ</v>
      </c>
      <c r="H84" s="10" t="str">
        <f>VLOOKUP(G84,'Generic Product Codes'!F:G,2,0)</f>
        <v>Purchases - 0%</v>
      </c>
    </row>
    <row r="85" spans="1:8" x14ac:dyDescent="0.25">
      <c r="A85" s="10" t="s">
        <v>87</v>
      </c>
      <c r="B85" s="10" t="str">
        <f>VLOOKUP(A85,'Generic Product Codes'!A:B,2,0)</f>
        <v>Bakery Products</v>
      </c>
      <c r="C85" s="10">
        <v>50180000</v>
      </c>
      <c r="D85" s="10" t="s">
        <v>1095</v>
      </c>
      <c r="E85" s="10">
        <f>VLOOKUP(A85,'Generic Product Codes'!A:F,4,0)</f>
        <v>6234</v>
      </c>
      <c r="F85" s="10" t="str">
        <f>VLOOKUP(E85,'Generic Product Codes'!D:E,2,0)</f>
        <v>FOOD PRODUCTS - Bakery Products</v>
      </c>
      <c r="G85" s="10" t="str">
        <f>VLOOKUP(A85,'Generic Product Codes'!A:G,6,0)</f>
        <v>AZ</v>
      </c>
      <c r="H85" s="10" t="str">
        <f>VLOOKUP(G85,'Generic Product Codes'!F:G,2,0)</f>
        <v>Purchases - 0%</v>
      </c>
    </row>
    <row r="86" spans="1:8" x14ac:dyDescent="0.25">
      <c r="A86" s="10" t="s">
        <v>90</v>
      </c>
      <c r="B86" s="10" t="str">
        <f>VLOOKUP(A86,'Generic Product Codes'!A:B,2,0)</f>
        <v>Disposable Catering Products</v>
      </c>
      <c r="C86" s="10">
        <v>52151500</v>
      </c>
      <c r="D86" s="10" t="s">
        <v>1096</v>
      </c>
      <c r="E86" s="10">
        <f>VLOOKUP(A86,'Generic Product Codes'!A:F,4,0)</f>
        <v>6260</v>
      </c>
      <c r="F86" s="10" t="str">
        <f>VLOOKUP(E86,'Generic Product Codes'!D:E,2,0)</f>
        <v>DISPOSABLE CATERING PRODUCTS</v>
      </c>
      <c r="G86" s="10" t="str">
        <f>VLOOKUP(A86,'Generic Product Codes'!A:G,6,0)</f>
        <v>AS</v>
      </c>
      <c r="H86" s="10" t="str">
        <f>VLOOKUP(G86,'Generic Product Codes'!F:G,2,0)</f>
        <v>Purchases - Std Rated VAT</v>
      </c>
    </row>
    <row r="87" spans="1:8" x14ac:dyDescent="0.25">
      <c r="A87" s="10" t="s">
        <v>93</v>
      </c>
      <c r="B87" s="10" t="str">
        <f>VLOOKUP(A87,'Generic Product Codes'!A:B,2,0)</f>
        <v>Dairy Produce</v>
      </c>
      <c r="C87" s="10">
        <v>50130000</v>
      </c>
      <c r="D87" s="10" t="s">
        <v>1097</v>
      </c>
      <c r="E87" s="10">
        <f>VLOOKUP(A87,'Generic Product Codes'!A:F,4,0)</f>
        <v>6235</v>
      </c>
      <c r="F87" s="10" t="str">
        <f>VLOOKUP(E87,'Generic Product Codes'!D:E,2,0)</f>
        <v>FOOD PRODUCTS - Dairy Products</v>
      </c>
      <c r="G87" s="10" t="str">
        <f>VLOOKUP(A87,'Generic Product Codes'!A:G,6,0)</f>
        <v>AZ</v>
      </c>
      <c r="H87" s="10" t="str">
        <f>VLOOKUP(G87,'Generic Product Codes'!F:G,2,0)</f>
        <v>Purchases - 0%</v>
      </c>
    </row>
    <row r="88" spans="1:8" x14ac:dyDescent="0.25">
      <c r="A88" s="10" t="s">
        <v>96</v>
      </c>
      <c r="B88" s="10" t="str">
        <f>VLOOKUP(A88,'Generic Product Codes'!A:B,2,0)</f>
        <v>Frozen Foods (non vatable)</v>
      </c>
      <c r="C88" s="10">
        <v>50111511</v>
      </c>
      <c r="D88" s="10" t="s">
        <v>1098</v>
      </c>
      <c r="E88" s="10">
        <f>VLOOKUP(A88,'Generic Product Codes'!A:F,4,0)</f>
        <v>6236</v>
      </c>
      <c r="F88" s="10" t="str">
        <f>VLOOKUP(E88,'Generic Product Codes'!D:E,2,0)</f>
        <v>FOOD PRODUCTS - Frozen Foods</v>
      </c>
      <c r="G88" s="10" t="str">
        <f>VLOOKUP(A88,'Generic Product Codes'!A:G,6,0)</f>
        <v>AZ</v>
      </c>
      <c r="H88" s="10" t="str">
        <f>VLOOKUP(G88,'Generic Product Codes'!F:G,2,0)</f>
        <v>Purchases - 0%</v>
      </c>
    </row>
    <row r="89" spans="1:8" x14ac:dyDescent="0.25">
      <c r="A89" s="10" t="s">
        <v>96</v>
      </c>
      <c r="B89" s="10" t="str">
        <f>VLOOKUP(A89,'Generic Product Codes'!A:B,2,0)</f>
        <v>Frozen Foods (non vatable)</v>
      </c>
      <c r="C89" s="10">
        <v>50131610</v>
      </c>
      <c r="D89" s="10" t="s">
        <v>1099</v>
      </c>
      <c r="E89" s="10">
        <f>VLOOKUP(A89,'Generic Product Codes'!A:F,4,0)</f>
        <v>6236</v>
      </c>
      <c r="F89" s="10" t="str">
        <f>VLOOKUP(E89,'Generic Product Codes'!D:E,2,0)</f>
        <v>FOOD PRODUCTS - Frozen Foods</v>
      </c>
      <c r="G89" s="10" t="str">
        <f>VLOOKUP(A89,'Generic Product Codes'!A:G,6,0)</f>
        <v>AZ</v>
      </c>
      <c r="H89" s="10" t="str">
        <f>VLOOKUP(G89,'Generic Product Codes'!F:G,2,0)</f>
        <v>Purchases - 0%</v>
      </c>
    </row>
    <row r="90" spans="1:8" x14ac:dyDescent="0.25">
      <c r="A90" s="10" t="s">
        <v>96</v>
      </c>
      <c r="B90" s="10" t="str">
        <f>VLOOKUP(A90,'Generic Product Codes'!A:B,2,0)</f>
        <v>Frozen Foods (non vatable)</v>
      </c>
      <c r="C90" s="10">
        <v>50121612</v>
      </c>
      <c r="D90" s="10" t="s">
        <v>1100</v>
      </c>
      <c r="E90" s="10">
        <f>VLOOKUP(A90,'Generic Product Codes'!A:F,4,0)</f>
        <v>6236</v>
      </c>
      <c r="F90" s="10" t="str">
        <f>VLOOKUP(E90,'Generic Product Codes'!D:E,2,0)</f>
        <v>FOOD PRODUCTS - Frozen Foods</v>
      </c>
      <c r="G90" s="10" t="str">
        <f>VLOOKUP(A90,'Generic Product Codes'!A:G,6,0)</f>
        <v>AZ</v>
      </c>
      <c r="H90" s="10" t="str">
        <f>VLOOKUP(G90,'Generic Product Codes'!F:G,2,0)</f>
        <v>Purchases - 0%</v>
      </c>
    </row>
    <row r="91" spans="1:8" x14ac:dyDescent="0.25">
      <c r="A91" s="10" t="s">
        <v>96</v>
      </c>
      <c r="B91" s="10" t="str">
        <f>VLOOKUP(A91,'Generic Product Codes'!A:B,2,0)</f>
        <v>Frozen Foods (non vatable)</v>
      </c>
      <c r="C91" s="10">
        <v>50121537</v>
      </c>
      <c r="D91" s="10" t="s">
        <v>1101</v>
      </c>
      <c r="E91" s="10">
        <f>VLOOKUP(A91,'Generic Product Codes'!A:F,4,0)</f>
        <v>6236</v>
      </c>
      <c r="F91" s="10" t="str">
        <f>VLOOKUP(E91,'Generic Product Codes'!D:E,2,0)</f>
        <v>FOOD PRODUCTS - Frozen Foods</v>
      </c>
      <c r="G91" s="10" t="str">
        <f>VLOOKUP(A91,'Generic Product Codes'!A:G,6,0)</f>
        <v>AZ</v>
      </c>
      <c r="H91" s="10" t="str">
        <f>VLOOKUP(G91,'Generic Product Codes'!F:G,2,0)</f>
        <v>Purchases - 0%</v>
      </c>
    </row>
    <row r="92" spans="1:8" x14ac:dyDescent="0.25">
      <c r="A92" s="10" t="s">
        <v>96</v>
      </c>
      <c r="B92" s="10" t="str">
        <f>VLOOKUP(A92,'Generic Product Codes'!A:B,2,0)</f>
        <v>Frozen Foods (non vatable)</v>
      </c>
      <c r="C92" s="10">
        <v>50101539</v>
      </c>
      <c r="D92" s="10" t="s">
        <v>1102</v>
      </c>
      <c r="E92" s="10">
        <f>VLOOKUP(A92,'Generic Product Codes'!A:F,4,0)</f>
        <v>6236</v>
      </c>
      <c r="F92" s="10" t="str">
        <f>VLOOKUP(E92,'Generic Product Codes'!D:E,2,0)</f>
        <v>FOOD PRODUCTS - Frozen Foods</v>
      </c>
      <c r="G92" s="10" t="str">
        <f>VLOOKUP(A92,'Generic Product Codes'!A:G,6,0)</f>
        <v>AZ</v>
      </c>
      <c r="H92" s="10" t="str">
        <f>VLOOKUP(G92,'Generic Product Codes'!F:G,2,0)</f>
        <v>Purchases - 0%</v>
      </c>
    </row>
    <row r="93" spans="1:8" x14ac:dyDescent="0.25">
      <c r="A93" s="10" t="s">
        <v>96</v>
      </c>
      <c r="B93" s="10" t="str">
        <f>VLOOKUP(A93,'Generic Product Codes'!A:B,2,0)</f>
        <v>Frozen Foods (non vatable)</v>
      </c>
      <c r="C93" s="10">
        <v>50112002</v>
      </c>
      <c r="D93" s="10" t="s">
        <v>1103</v>
      </c>
      <c r="E93" s="10">
        <f>VLOOKUP(A93,'Generic Product Codes'!A:F,4,0)</f>
        <v>6236</v>
      </c>
      <c r="F93" s="10" t="str">
        <f>VLOOKUP(E93,'Generic Product Codes'!D:E,2,0)</f>
        <v>FOOD PRODUCTS - Frozen Foods</v>
      </c>
      <c r="G93" s="10" t="str">
        <f>VLOOKUP(A93,'Generic Product Codes'!A:G,6,0)</f>
        <v>AZ</v>
      </c>
      <c r="H93" s="10" t="str">
        <f>VLOOKUP(G93,'Generic Product Codes'!F:G,2,0)</f>
        <v>Purchases - 0%</v>
      </c>
    </row>
    <row r="94" spans="1:8" x14ac:dyDescent="0.25">
      <c r="A94" s="10" t="s">
        <v>96</v>
      </c>
      <c r="B94" s="10" t="str">
        <f>VLOOKUP(A94,'Generic Product Codes'!A:B,2,0)</f>
        <v>Frozen Foods (non vatable)</v>
      </c>
      <c r="C94" s="10">
        <v>50101635</v>
      </c>
      <c r="D94" s="10" t="s">
        <v>1104</v>
      </c>
      <c r="E94" s="10">
        <f>VLOOKUP(A94,'Generic Product Codes'!A:F,4,0)</f>
        <v>6236</v>
      </c>
      <c r="F94" s="10" t="str">
        <f>VLOOKUP(E94,'Generic Product Codes'!D:E,2,0)</f>
        <v>FOOD PRODUCTS - Frozen Foods</v>
      </c>
      <c r="G94" s="10" t="str">
        <f>VLOOKUP(A94,'Generic Product Codes'!A:G,6,0)</f>
        <v>AZ</v>
      </c>
      <c r="H94" s="10" t="str">
        <f>VLOOKUP(G94,'Generic Product Codes'!F:G,2,0)</f>
        <v>Purchases - 0%</v>
      </c>
    </row>
    <row r="95" spans="1:8" x14ac:dyDescent="0.25">
      <c r="A95" s="10" t="s">
        <v>96</v>
      </c>
      <c r="B95" s="10" t="str">
        <f>VLOOKUP(A95,'Generic Product Codes'!A:B,2,0)</f>
        <v>Frozen Foods (non vatable)</v>
      </c>
      <c r="C95" s="10">
        <v>50181907</v>
      </c>
      <c r="D95" s="10" t="s">
        <v>1105</v>
      </c>
      <c r="E95" s="10">
        <f>VLOOKUP(A95,'Generic Product Codes'!A:F,4,0)</f>
        <v>6236</v>
      </c>
      <c r="F95" s="10" t="str">
        <f>VLOOKUP(E95,'Generic Product Codes'!D:E,2,0)</f>
        <v>FOOD PRODUCTS - Frozen Foods</v>
      </c>
      <c r="G95" s="10" t="str">
        <f>VLOOKUP(A95,'Generic Product Codes'!A:G,6,0)</f>
        <v>AZ</v>
      </c>
      <c r="H95" s="10" t="str">
        <f>VLOOKUP(G95,'Generic Product Codes'!F:G,2,0)</f>
        <v>Purchases - 0%</v>
      </c>
    </row>
    <row r="96" spans="1:8" x14ac:dyDescent="0.25">
      <c r="A96" s="10" t="s">
        <v>96</v>
      </c>
      <c r="B96" s="10" t="str">
        <f>VLOOKUP(A96,'Generic Product Codes'!A:B,2,0)</f>
        <v>Frozen Foods (non vatable)</v>
      </c>
      <c r="C96" s="10">
        <v>50181908</v>
      </c>
      <c r="D96" s="10" t="s">
        <v>1106</v>
      </c>
      <c r="E96" s="10">
        <f>VLOOKUP(A96,'Generic Product Codes'!A:F,4,0)</f>
        <v>6236</v>
      </c>
      <c r="F96" s="10" t="str">
        <f>VLOOKUP(E96,'Generic Product Codes'!D:E,2,0)</f>
        <v>FOOD PRODUCTS - Frozen Foods</v>
      </c>
      <c r="G96" s="10" t="str">
        <f>VLOOKUP(A96,'Generic Product Codes'!A:G,6,0)</f>
        <v>AZ</v>
      </c>
      <c r="H96" s="10" t="str">
        <f>VLOOKUP(G96,'Generic Product Codes'!F:G,2,0)</f>
        <v>Purchases - 0%</v>
      </c>
    </row>
    <row r="97" spans="1:8" x14ac:dyDescent="0.25">
      <c r="A97" s="10" t="s">
        <v>96</v>
      </c>
      <c r="B97" s="10" t="str">
        <f>VLOOKUP(A97,'Generic Product Codes'!A:B,2,0)</f>
        <v>Frozen Foods (non vatable)</v>
      </c>
      <c r="C97" s="10">
        <v>50182002</v>
      </c>
      <c r="D97" s="10" t="s">
        <v>1107</v>
      </c>
      <c r="E97" s="10">
        <f>VLOOKUP(A97,'Generic Product Codes'!A:F,4,0)</f>
        <v>6236</v>
      </c>
      <c r="F97" s="10" t="str">
        <f>VLOOKUP(E97,'Generic Product Codes'!D:E,2,0)</f>
        <v>FOOD PRODUCTS - Frozen Foods</v>
      </c>
      <c r="G97" s="10" t="str">
        <f>VLOOKUP(A97,'Generic Product Codes'!A:G,6,0)</f>
        <v>AZ</v>
      </c>
      <c r="H97" s="10" t="str">
        <f>VLOOKUP(G97,'Generic Product Codes'!F:G,2,0)</f>
        <v>Purchases - 0%</v>
      </c>
    </row>
    <row r="98" spans="1:8" x14ac:dyDescent="0.25">
      <c r="A98" s="10" t="s">
        <v>96</v>
      </c>
      <c r="B98" s="10" t="str">
        <f>VLOOKUP(A98,'Generic Product Codes'!A:B,2,0)</f>
        <v>Frozen Foods (non vatable)</v>
      </c>
      <c r="C98" s="10">
        <v>50182003</v>
      </c>
      <c r="D98" s="10" t="s">
        <v>1108</v>
      </c>
      <c r="E98" s="10">
        <f>VLOOKUP(A98,'Generic Product Codes'!A:F,4,0)</f>
        <v>6236</v>
      </c>
      <c r="F98" s="10" t="str">
        <f>VLOOKUP(E98,'Generic Product Codes'!D:E,2,0)</f>
        <v>FOOD PRODUCTS - Frozen Foods</v>
      </c>
      <c r="G98" s="10" t="str">
        <f>VLOOKUP(A98,'Generic Product Codes'!A:G,6,0)</f>
        <v>AZ</v>
      </c>
      <c r="H98" s="10" t="str">
        <f>VLOOKUP(G98,'Generic Product Codes'!F:G,2,0)</f>
        <v>Purchases - 0%</v>
      </c>
    </row>
    <row r="99" spans="1:8" x14ac:dyDescent="0.25">
      <c r="A99" s="10" t="s">
        <v>96</v>
      </c>
      <c r="B99" s="10" t="str">
        <f>VLOOKUP(A99,'Generic Product Codes'!A:B,2,0)</f>
        <v>Frozen Foods (non vatable)</v>
      </c>
      <c r="C99" s="10">
        <v>50191506</v>
      </c>
      <c r="D99" s="10" t="s">
        <v>1109</v>
      </c>
      <c r="E99" s="10">
        <f>VLOOKUP(A99,'Generic Product Codes'!A:F,4,0)</f>
        <v>6236</v>
      </c>
      <c r="F99" s="10" t="str">
        <f>VLOOKUP(E99,'Generic Product Codes'!D:E,2,0)</f>
        <v>FOOD PRODUCTS - Frozen Foods</v>
      </c>
      <c r="G99" s="10" t="str">
        <f>VLOOKUP(A99,'Generic Product Codes'!A:G,6,0)</f>
        <v>AZ</v>
      </c>
      <c r="H99" s="10" t="str">
        <f>VLOOKUP(G99,'Generic Product Codes'!F:G,2,0)</f>
        <v>Purchases - 0%</v>
      </c>
    </row>
    <row r="100" spans="1:8" x14ac:dyDescent="0.25">
      <c r="A100" s="10" t="s">
        <v>96</v>
      </c>
      <c r="B100" s="10" t="str">
        <f>VLOOKUP(A100,'Generic Product Codes'!A:B,2,0)</f>
        <v>Frozen Foods (non vatable)</v>
      </c>
      <c r="C100" s="10">
        <v>50192502</v>
      </c>
      <c r="D100" s="10" t="s">
        <v>1110</v>
      </c>
      <c r="E100" s="10">
        <f>VLOOKUP(A100,'Generic Product Codes'!A:F,4,0)</f>
        <v>6236</v>
      </c>
      <c r="F100" s="10" t="str">
        <f>VLOOKUP(E100,'Generic Product Codes'!D:E,2,0)</f>
        <v>FOOD PRODUCTS - Frozen Foods</v>
      </c>
      <c r="G100" s="10" t="str">
        <f>VLOOKUP(A100,'Generic Product Codes'!A:G,6,0)</f>
        <v>AZ</v>
      </c>
      <c r="H100" s="10" t="str">
        <f>VLOOKUP(G100,'Generic Product Codes'!F:G,2,0)</f>
        <v>Purchases - 0%</v>
      </c>
    </row>
    <row r="101" spans="1:8" x14ac:dyDescent="0.25">
      <c r="A101" s="10" t="s">
        <v>96</v>
      </c>
      <c r="B101" s="10" t="str">
        <f>VLOOKUP(A101,'Generic Product Codes'!A:B,2,0)</f>
        <v>Frozen Foods (non vatable)</v>
      </c>
      <c r="C101" s="10">
        <v>50192504</v>
      </c>
      <c r="D101" s="10" t="s">
        <v>1111</v>
      </c>
      <c r="E101" s="10">
        <f>VLOOKUP(A101,'Generic Product Codes'!A:F,4,0)</f>
        <v>6236</v>
      </c>
      <c r="F101" s="10" t="str">
        <f>VLOOKUP(E101,'Generic Product Codes'!D:E,2,0)</f>
        <v>FOOD PRODUCTS - Frozen Foods</v>
      </c>
      <c r="G101" s="10" t="str">
        <f>VLOOKUP(A101,'Generic Product Codes'!A:G,6,0)</f>
        <v>AZ</v>
      </c>
      <c r="H101" s="10" t="str">
        <f>VLOOKUP(G101,'Generic Product Codes'!F:G,2,0)</f>
        <v>Purchases - 0%</v>
      </c>
    </row>
    <row r="102" spans="1:8" x14ac:dyDescent="0.25">
      <c r="A102" s="10" t="s">
        <v>96</v>
      </c>
      <c r="B102" s="10" t="str">
        <f>VLOOKUP(A102,'Generic Product Codes'!A:B,2,0)</f>
        <v>Frozen Foods (non vatable)</v>
      </c>
      <c r="C102" s="10">
        <v>50192602</v>
      </c>
      <c r="D102" s="10" t="s">
        <v>1112</v>
      </c>
      <c r="E102" s="10">
        <f>VLOOKUP(A102,'Generic Product Codes'!A:F,4,0)</f>
        <v>6236</v>
      </c>
      <c r="F102" s="10" t="str">
        <f>VLOOKUP(E102,'Generic Product Codes'!D:E,2,0)</f>
        <v>FOOD PRODUCTS - Frozen Foods</v>
      </c>
      <c r="G102" s="10" t="str">
        <f>VLOOKUP(A102,'Generic Product Codes'!A:G,6,0)</f>
        <v>AZ</v>
      </c>
      <c r="H102" s="10" t="str">
        <f>VLOOKUP(G102,'Generic Product Codes'!F:G,2,0)</f>
        <v>Purchases - 0%</v>
      </c>
    </row>
    <row r="103" spans="1:8" x14ac:dyDescent="0.25">
      <c r="A103" s="10" t="s">
        <v>96</v>
      </c>
      <c r="B103" s="10" t="str">
        <f>VLOOKUP(A103,'Generic Product Codes'!A:B,2,0)</f>
        <v>Frozen Foods (non vatable)</v>
      </c>
      <c r="C103" s="10">
        <v>50181902</v>
      </c>
      <c r="D103" s="10" t="s">
        <v>1113</v>
      </c>
      <c r="E103" s="10">
        <f>VLOOKUP(A103,'Generic Product Codes'!A:F,4,0)</f>
        <v>6236</v>
      </c>
      <c r="F103" s="10" t="str">
        <f>VLOOKUP(E103,'Generic Product Codes'!D:E,2,0)</f>
        <v>FOOD PRODUCTS - Frozen Foods</v>
      </c>
      <c r="G103" s="10" t="str">
        <f>VLOOKUP(A103,'Generic Product Codes'!A:G,6,0)</f>
        <v>AZ</v>
      </c>
      <c r="H103" s="10" t="str">
        <f>VLOOKUP(G103,'Generic Product Codes'!F:G,2,0)</f>
        <v>Purchases - 0%</v>
      </c>
    </row>
    <row r="104" spans="1:8" x14ac:dyDescent="0.25">
      <c r="A104" s="10" t="s">
        <v>96</v>
      </c>
      <c r="B104" s="10" t="str">
        <f>VLOOKUP(A104,'Generic Product Codes'!A:B,2,0)</f>
        <v>Frozen Foods (non vatable)</v>
      </c>
      <c r="C104" s="10">
        <v>50131703</v>
      </c>
      <c r="D104" s="10" t="s">
        <v>1114</v>
      </c>
      <c r="E104" s="10">
        <f>VLOOKUP(A104,'Generic Product Codes'!A:F,4,0)</f>
        <v>6236</v>
      </c>
      <c r="F104" s="10" t="str">
        <f>VLOOKUP(E104,'Generic Product Codes'!D:E,2,0)</f>
        <v>FOOD PRODUCTS - Frozen Foods</v>
      </c>
      <c r="G104" s="10" t="str">
        <f>VLOOKUP(A104,'Generic Product Codes'!A:G,6,0)</f>
        <v>AZ</v>
      </c>
      <c r="H104" s="10" t="str">
        <f>VLOOKUP(G104,'Generic Product Codes'!F:G,2,0)</f>
        <v>Purchases - 0%</v>
      </c>
    </row>
    <row r="105" spans="1:8" x14ac:dyDescent="0.25">
      <c r="A105" s="10" t="s">
        <v>96</v>
      </c>
      <c r="B105" s="10" t="str">
        <f>VLOOKUP(A105,'Generic Product Codes'!A:B,2,0)</f>
        <v>Frozen Foods (non vatable)</v>
      </c>
      <c r="C105" s="10">
        <v>50193202</v>
      </c>
      <c r="D105" s="10" t="s">
        <v>1115</v>
      </c>
      <c r="E105" s="10">
        <f>VLOOKUP(A105,'Generic Product Codes'!A:F,4,0)</f>
        <v>6236</v>
      </c>
      <c r="F105" s="10" t="str">
        <f>VLOOKUP(E105,'Generic Product Codes'!D:E,2,0)</f>
        <v>FOOD PRODUCTS - Frozen Foods</v>
      </c>
      <c r="G105" s="10" t="str">
        <f>VLOOKUP(A105,'Generic Product Codes'!A:G,6,0)</f>
        <v>AZ</v>
      </c>
      <c r="H105" s="10" t="str">
        <f>VLOOKUP(G105,'Generic Product Codes'!F:G,2,0)</f>
        <v>Purchases - 0%</v>
      </c>
    </row>
    <row r="106" spans="1:8" x14ac:dyDescent="0.25">
      <c r="A106" s="10" t="s">
        <v>96</v>
      </c>
      <c r="B106" s="10" t="str">
        <f>VLOOKUP(A106,'Generic Product Codes'!A:B,2,0)</f>
        <v>Frozen Foods (non vatable)</v>
      </c>
      <c r="C106" s="10">
        <v>50202303</v>
      </c>
      <c r="D106" s="10" t="s">
        <v>1116</v>
      </c>
      <c r="E106" s="10">
        <f>VLOOKUP(A106,'Generic Product Codes'!A:F,4,0)</f>
        <v>6236</v>
      </c>
      <c r="F106" s="10" t="str">
        <f>VLOOKUP(E106,'Generic Product Codes'!D:E,2,0)</f>
        <v>FOOD PRODUCTS - Frozen Foods</v>
      </c>
      <c r="G106" s="10" t="str">
        <f>VLOOKUP(A106,'Generic Product Codes'!A:G,6,0)</f>
        <v>AZ</v>
      </c>
      <c r="H106" s="10" t="str">
        <f>VLOOKUP(G106,'Generic Product Codes'!F:G,2,0)</f>
        <v>Purchases - 0%</v>
      </c>
    </row>
    <row r="107" spans="1:8" x14ac:dyDescent="0.25">
      <c r="A107" s="10" t="s">
        <v>96</v>
      </c>
      <c r="B107" s="10" t="str">
        <f>VLOOKUP(A107,'Generic Product Codes'!A:B,2,0)</f>
        <v>Frozen Foods (non vatable)</v>
      </c>
      <c r="C107" s="10">
        <v>50192802</v>
      </c>
      <c r="D107" s="10" t="s">
        <v>1117</v>
      </c>
      <c r="E107" s="10">
        <f>VLOOKUP(A107,'Generic Product Codes'!A:F,4,0)</f>
        <v>6236</v>
      </c>
      <c r="F107" s="10" t="str">
        <f>VLOOKUP(E107,'Generic Product Codes'!D:E,2,0)</f>
        <v>FOOD PRODUCTS - Frozen Foods</v>
      </c>
      <c r="G107" s="10" t="str">
        <f>VLOOKUP(A107,'Generic Product Codes'!A:G,6,0)</f>
        <v>AZ</v>
      </c>
      <c r="H107" s="10" t="str">
        <f>VLOOKUP(G107,'Generic Product Codes'!F:G,2,0)</f>
        <v>Purchases - 0%</v>
      </c>
    </row>
    <row r="108" spans="1:8" x14ac:dyDescent="0.25">
      <c r="A108" s="10" t="s">
        <v>96</v>
      </c>
      <c r="B108" s="10" t="str">
        <f>VLOOKUP(A108,'Generic Product Codes'!A:B,2,0)</f>
        <v>Frozen Foods (non vatable)</v>
      </c>
      <c r="C108" s="10">
        <v>50192702</v>
      </c>
      <c r="D108" s="10" t="s">
        <v>1118</v>
      </c>
      <c r="E108" s="10">
        <f>VLOOKUP(A108,'Generic Product Codes'!A:F,4,0)</f>
        <v>6236</v>
      </c>
      <c r="F108" s="10" t="str">
        <f>VLOOKUP(E108,'Generic Product Codes'!D:E,2,0)</f>
        <v>FOOD PRODUCTS - Frozen Foods</v>
      </c>
      <c r="G108" s="10" t="str">
        <f>VLOOKUP(A108,'Generic Product Codes'!A:G,6,0)</f>
        <v>AZ</v>
      </c>
      <c r="H108" s="10" t="str">
        <f>VLOOKUP(G108,'Generic Product Codes'!F:G,2,0)</f>
        <v>Purchases - 0%</v>
      </c>
    </row>
    <row r="109" spans="1:8" x14ac:dyDescent="0.25">
      <c r="A109" s="10" t="s">
        <v>101</v>
      </c>
      <c r="B109" s="10" t="str">
        <f>VLOOKUP(A109,'Generic Product Codes'!A:B,2,0)</f>
        <v>Groceries (vatable)</v>
      </c>
      <c r="C109" s="10">
        <v>50181700</v>
      </c>
      <c r="D109" s="10" t="s">
        <v>1119</v>
      </c>
      <c r="E109" s="10">
        <f>VLOOKUP(A109,'Generic Product Codes'!A:F,4,0)</f>
        <v>6237</v>
      </c>
      <c r="F109" s="10" t="str">
        <f>VLOOKUP(E109,'Generic Product Codes'!D:E,2,0)</f>
        <v>FOOD PRODUCTS - Groceries</v>
      </c>
      <c r="G109" s="10" t="str">
        <f>VLOOKUP(A109,'Generic Product Codes'!A:G,6,0)</f>
        <v>AS</v>
      </c>
      <c r="H109" s="10" t="str">
        <f>VLOOKUP(G109,'Generic Product Codes'!F:G,2,0)</f>
        <v>Purchases - Std Rated VAT</v>
      </c>
    </row>
    <row r="110" spans="1:8" x14ac:dyDescent="0.25">
      <c r="A110" s="10" t="s">
        <v>101</v>
      </c>
      <c r="B110" s="10" t="str">
        <f>VLOOKUP(A110,'Generic Product Codes'!A:B,2,0)</f>
        <v>Groceries (vatable)</v>
      </c>
      <c r="C110" s="10">
        <v>50150000</v>
      </c>
      <c r="D110" s="10" t="s">
        <v>1120</v>
      </c>
      <c r="E110" s="10">
        <f>VLOOKUP(A110,'Generic Product Codes'!A:F,4,0)</f>
        <v>6237</v>
      </c>
      <c r="F110" s="10" t="str">
        <f>VLOOKUP(E110,'Generic Product Codes'!D:E,2,0)</f>
        <v>FOOD PRODUCTS - Groceries</v>
      </c>
      <c r="G110" s="10" t="str">
        <f>VLOOKUP(A110,'Generic Product Codes'!A:G,6,0)</f>
        <v>AS</v>
      </c>
      <c r="H110" s="10" t="str">
        <f>VLOOKUP(G110,'Generic Product Codes'!F:G,2,0)</f>
        <v>Purchases - Std Rated VAT</v>
      </c>
    </row>
    <row r="111" spans="1:8" x14ac:dyDescent="0.25">
      <c r="A111" s="10" t="s">
        <v>101</v>
      </c>
      <c r="B111" s="10" t="str">
        <f>VLOOKUP(A111,'Generic Product Codes'!A:B,2,0)</f>
        <v>Groceries (vatable)</v>
      </c>
      <c r="C111" s="10">
        <v>50190000</v>
      </c>
      <c r="D111" s="10" t="s">
        <v>1121</v>
      </c>
      <c r="E111" s="10">
        <f>VLOOKUP(A111,'Generic Product Codes'!A:F,4,0)</f>
        <v>6237</v>
      </c>
      <c r="F111" s="10" t="str">
        <f>VLOOKUP(E111,'Generic Product Codes'!D:E,2,0)</f>
        <v>FOOD PRODUCTS - Groceries</v>
      </c>
      <c r="G111" s="10" t="str">
        <f>VLOOKUP(A111,'Generic Product Codes'!A:G,6,0)</f>
        <v>AS</v>
      </c>
      <c r="H111" s="10" t="str">
        <f>VLOOKUP(G111,'Generic Product Codes'!F:G,2,0)</f>
        <v>Purchases - Std Rated VAT</v>
      </c>
    </row>
    <row r="112" spans="1:8" x14ac:dyDescent="0.25">
      <c r="A112" s="10" t="s">
        <v>101</v>
      </c>
      <c r="B112" s="10" t="str">
        <f>VLOOKUP(A112,'Generic Product Codes'!A:B,2,0)</f>
        <v>Groceries (vatable)</v>
      </c>
      <c r="C112" s="10">
        <v>50220000</v>
      </c>
      <c r="D112" s="10" t="s">
        <v>1122</v>
      </c>
      <c r="E112" s="10">
        <f>VLOOKUP(A112,'Generic Product Codes'!A:F,4,0)</f>
        <v>6237</v>
      </c>
      <c r="F112" s="10" t="str">
        <f>VLOOKUP(E112,'Generic Product Codes'!D:E,2,0)</f>
        <v>FOOD PRODUCTS - Groceries</v>
      </c>
      <c r="G112" s="10" t="str">
        <f>VLOOKUP(A112,'Generic Product Codes'!A:G,6,0)</f>
        <v>AS</v>
      </c>
      <c r="H112" s="10" t="str">
        <f>VLOOKUP(G112,'Generic Product Codes'!F:G,2,0)</f>
        <v>Purchases - Std Rated VAT</v>
      </c>
    </row>
    <row r="113" spans="1:8" x14ac:dyDescent="0.25">
      <c r="A113" s="10" t="s">
        <v>101</v>
      </c>
      <c r="B113" s="10" t="str">
        <f>VLOOKUP(A113,'Generic Product Codes'!A:B,2,0)</f>
        <v>Groceries (vatable)</v>
      </c>
      <c r="C113" s="10">
        <v>50170000</v>
      </c>
      <c r="D113" s="10" t="s">
        <v>1123</v>
      </c>
      <c r="E113" s="10">
        <f>VLOOKUP(A113,'Generic Product Codes'!A:F,4,0)</f>
        <v>6237</v>
      </c>
      <c r="F113" s="10" t="str">
        <f>VLOOKUP(E113,'Generic Product Codes'!D:E,2,0)</f>
        <v>FOOD PRODUCTS - Groceries</v>
      </c>
      <c r="G113" s="10" t="str">
        <f>VLOOKUP(A113,'Generic Product Codes'!A:G,6,0)</f>
        <v>AS</v>
      </c>
      <c r="H113" s="10" t="str">
        <f>VLOOKUP(G113,'Generic Product Codes'!F:G,2,0)</f>
        <v>Purchases - Std Rated VAT</v>
      </c>
    </row>
    <row r="114" spans="1:8" x14ac:dyDescent="0.25">
      <c r="A114" s="10" t="s">
        <v>106</v>
      </c>
      <c r="B114" s="10" t="str">
        <f>VLOOKUP(A114,'Generic Product Codes'!A:B,2,0)</f>
        <v>Catering &amp; Bar Eqp maintenance</v>
      </c>
      <c r="C114" s="10">
        <v>48101600</v>
      </c>
      <c r="D114" s="10" t="s">
        <v>1124</v>
      </c>
      <c r="E114" s="10">
        <f>VLOOKUP(A114,'Generic Product Codes'!A:F,4,0)</f>
        <v>6970</v>
      </c>
      <c r="F114" s="10" t="str">
        <f>VLOOKUP(E114,'Generic Product Codes'!D:E,2,0)</f>
        <v>DOMESTIC EQUIPMENT MAINTENANCE</v>
      </c>
      <c r="G114" s="10" t="str">
        <f>VLOOKUP(A114,'Generic Product Codes'!A:G,6,0)</f>
        <v>AS</v>
      </c>
      <c r="H114" s="10" t="str">
        <f>VLOOKUP(G114,'Generic Product Codes'!F:G,2,0)</f>
        <v>Purchases - Std Rated VAT</v>
      </c>
    </row>
    <row r="115" spans="1:8" x14ac:dyDescent="0.25">
      <c r="A115" s="10" t="s">
        <v>106</v>
      </c>
      <c r="B115" s="10" t="str">
        <f>VLOOKUP(A115,'Generic Product Codes'!A:B,2,0)</f>
        <v>Catering &amp; Bar Eqp maintenance</v>
      </c>
      <c r="C115" s="10">
        <v>23181800</v>
      </c>
      <c r="D115" s="10" t="s">
        <v>1125</v>
      </c>
      <c r="E115" s="10">
        <f>VLOOKUP(A115,'Generic Product Codes'!A:F,4,0)</f>
        <v>6970</v>
      </c>
      <c r="F115" s="10" t="str">
        <f>VLOOKUP(E115,'Generic Product Codes'!D:E,2,0)</f>
        <v>DOMESTIC EQUIPMENT MAINTENANCE</v>
      </c>
      <c r="G115" s="10" t="str">
        <f>VLOOKUP(A115,'Generic Product Codes'!A:G,6,0)</f>
        <v>AS</v>
      </c>
      <c r="H115" s="10" t="str">
        <f>VLOOKUP(G115,'Generic Product Codes'!F:G,2,0)</f>
        <v>Purchases - Std Rated VAT</v>
      </c>
    </row>
    <row r="116" spans="1:8" x14ac:dyDescent="0.25">
      <c r="A116" s="10" t="s">
        <v>106</v>
      </c>
      <c r="B116" s="10" t="str">
        <f>VLOOKUP(A116,'Generic Product Codes'!A:B,2,0)</f>
        <v>Catering &amp; Bar Eqp maintenance</v>
      </c>
      <c r="C116" s="10">
        <v>23181700</v>
      </c>
      <c r="D116" s="10" t="s">
        <v>1126</v>
      </c>
      <c r="E116" s="10">
        <f>VLOOKUP(A116,'Generic Product Codes'!A:F,4,0)</f>
        <v>6970</v>
      </c>
      <c r="F116" s="10" t="str">
        <f>VLOOKUP(E116,'Generic Product Codes'!D:E,2,0)</f>
        <v>DOMESTIC EQUIPMENT MAINTENANCE</v>
      </c>
      <c r="G116" s="10" t="str">
        <f>VLOOKUP(A116,'Generic Product Codes'!A:G,6,0)</f>
        <v>AS</v>
      </c>
      <c r="H116" s="10" t="str">
        <f>VLOOKUP(G116,'Generic Product Codes'!F:G,2,0)</f>
        <v>Purchases - Std Rated VAT</v>
      </c>
    </row>
    <row r="117" spans="1:8" x14ac:dyDescent="0.25">
      <c r="A117" s="10" t="s">
        <v>106</v>
      </c>
      <c r="B117" s="10" t="str">
        <f>VLOOKUP(A117,'Generic Product Codes'!A:B,2,0)</f>
        <v>Catering &amp; Bar Eqp maintenance</v>
      </c>
      <c r="C117" s="10">
        <v>23181500</v>
      </c>
      <c r="D117" s="10" t="s">
        <v>1127</v>
      </c>
      <c r="E117" s="10">
        <f>VLOOKUP(A117,'Generic Product Codes'!A:F,4,0)</f>
        <v>6970</v>
      </c>
      <c r="F117" s="10" t="str">
        <f>VLOOKUP(E117,'Generic Product Codes'!D:E,2,0)</f>
        <v>DOMESTIC EQUIPMENT MAINTENANCE</v>
      </c>
      <c r="G117" s="10" t="str">
        <f>VLOOKUP(A117,'Generic Product Codes'!A:G,6,0)</f>
        <v>AS</v>
      </c>
      <c r="H117" s="10" t="str">
        <f>VLOOKUP(G117,'Generic Product Codes'!F:G,2,0)</f>
        <v>Purchases - Std Rated VAT</v>
      </c>
    </row>
    <row r="118" spans="1:8" x14ac:dyDescent="0.25">
      <c r="A118" s="10" t="s">
        <v>106</v>
      </c>
      <c r="B118" s="10" t="str">
        <f>VLOOKUP(A118,'Generic Product Codes'!A:B,2,0)</f>
        <v>Catering &amp; Bar Eqp maintenance</v>
      </c>
      <c r="C118" s="10">
        <v>23181600</v>
      </c>
      <c r="D118" s="10" t="s">
        <v>1128</v>
      </c>
      <c r="E118" s="10">
        <f>VLOOKUP(A118,'Generic Product Codes'!A:F,4,0)</f>
        <v>6970</v>
      </c>
      <c r="F118" s="10" t="str">
        <f>VLOOKUP(E118,'Generic Product Codes'!D:E,2,0)</f>
        <v>DOMESTIC EQUIPMENT MAINTENANCE</v>
      </c>
      <c r="G118" s="10" t="str">
        <f>VLOOKUP(A118,'Generic Product Codes'!A:G,6,0)</f>
        <v>AS</v>
      </c>
      <c r="H118" s="10" t="str">
        <f>VLOOKUP(G118,'Generic Product Codes'!F:G,2,0)</f>
        <v>Purchases - Std Rated VAT</v>
      </c>
    </row>
    <row r="119" spans="1:8" x14ac:dyDescent="0.25">
      <c r="A119" s="10" t="s">
        <v>106</v>
      </c>
      <c r="B119" s="10" t="str">
        <f>VLOOKUP(A119,'Generic Product Codes'!A:B,2,0)</f>
        <v>Catering &amp; Bar Eqp maintenance</v>
      </c>
      <c r="C119" s="10">
        <v>90101502</v>
      </c>
      <c r="D119" s="10" t="s">
        <v>1129</v>
      </c>
      <c r="E119" s="10">
        <f>VLOOKUP(A119,'Generic Product Codes'!A:F,4,0)</f>
        <v>6970</v>
      </c>
      <c r="F119" s="10" t="str">
        <f>VLOOKUP(E119,'Generic Product Codes'!D:E,2,0)</f>
        <v>DOMESTIC EQUIPMENT MAINTENANCE</v>
      </c>
      <c r="G119" s="10" t="str">
        <f>VLOOKUP(A119,'Generic Product Codes'!A:G,6,0)</f>
        <v>AS</v>
      </c>
      <c r="H119" s="10" t="str">
        <f>VLOOKUP(G119,'Generic Product Codes'!F:G,2,0)</f>
        <v>Purchases - Std Rated VAT</v>
      </c>
    </row>
    <row r="120" spans="1:8" x14ac:dyDescent="0.25">
      <c r="A120" s="10" t="s">
        <v>109</v>
      </c>
      <c r="B120" s="10" t="str">
        <f>VLOOKUP(A120,'Generic Product Codes'!A:B,2,0)</f>
        <v>Catering &amp; Bar Eqp</v>
      </c>
      <c r="C120" s="10">
        <v>24131600</v>
      </c>
      <c r="D120" s="10" t="s">
        <v>1130</v>
      </c>
      <c r="E120" s="10">
        <f>VLOOKUP(A120,'Generic Product Codes'!A:F,4,0)</f>
        <v>6221</v>
      </c>
      <c r="F120" s="10" t="str">
        <f>VLOOKUP(E120,'Generic Product Codes'!D:E,2,0)</f>
        <v>Domestic Capital Equipment</v>
      </c>
      <c r="G120" s="10" t="str">
        <f>VLOOKUP(A120,'Generic Product Codes'!A:G,6,0)</f>
        <v>AS</v>
      </c>
      <c r="H120" s="10" t="str">
        <f>VLOOKUP(G120,'Generic Product Codes'!F:G,2,0)</f>
        <v>Purchases - Std Rated VAT</v>
      </c>
    </row>
    <row r="121" spans="1:8" x14ac:dyDescent="0.25">
      <c r="A121" s="10" t="s">
        <v>109</v>
      </c>
      <c r="B121" s="10" t="str">
        <f>VLOOKUP(A121,'Generic Product Codes'!A:B,2,0)</f>
        <v>Catering &amp; Bar Eqp</v>
      </c>
      <c r="C121" s="10">
        <v>24131500</v>
      </c>
      <c r="D121" s="10" t="s">
        <v>1131</v>
      </c>
      <c r="E121" s="10">
        <f>VLOOKUP(A121,'Generic Product Codes'!A:F,4,0)</f>
        <v>6221</v>
      </c>
      <c r="F121" s="10" t="str">
        <f>VLOOKUP(E121,'Generic Product Codes'!D:E,2,0)</f>
        <v>Domestic Capital Equipment</v>
      </c>
      <c r="G121" s="10" t="str">
        <f>VLOOKUP(A121,'Generic Product Codes'!A:G,6,0)</f>
        <v>AS</v>
      </c>
      <c r="H121" s="10" t="str">
        <f>VLOOKUP(G121,'Generic Product Codes'!F:G,2,0)</f>
        <v>Purchases - Std Rated VAT</v>
      </c>
    </row>
    <row r="122" spans="1:8" x14ac:dyDescent="0.25">
      <c r="A122" s="10" t="s">
        <v>114</v>
      </c>
      <c r="B122" s="10" t="str">
        <f>VLOOKUP(A122,'Generic Product Codes'!A:B,2,0)</f>
        <v>catering equipment</v>
      </c>
      <c r="C122" s="10">
        <v>23180000</v>
      </c>
      <c r="D122" s="10" t="s">
        <v>1132</v>
      </c>
      <c r="E122" s="10">
        <f>VLOOKUP(A122,'Generic Product Codes'!A:F,4,0)</f>
        <v>6220</v>
      </c>
      <c r="F122" s="10" t="str">
        <f>VLOOKUP(E122,'Generic Product Codes'!D:E,2,0)</f>
        <v>KITCHEN EQUIPMENT AND ACCESSORIES</v>
      </c>
      <c r="G122" s="10" t="str">
        <f>VLOOKUP(A122,'Generic Product Codes'!A:G,6,0)</f>
        <v>AS</v>
      </c>
      <c r="H122" s="10" t="str">
        <f>VLOOKUP(G122,'Generic Product Codes'!F:G,2,0)</f>
        <v>Purchases - Std Rated VAT</v>
      </c>
    </row>
    <row r="123" spans="1:8" x14ac:dyDescent="0.25">
      <c r="A123" s="10" t="s">
        <v>114</v>
      </c>
      <c r="B123" s="10" t="str">
        <f>VLOOKUP(A123,'Generic Product Codes'!A:B,2,0)</f>
        <v>catering equipment</v>
      </c>
      <c r="C123" s="10">
        <v>23220000</v>
      </c>
      <c r="D123" s="10" t="s">
        <v>1133</v>
      </c>
      <c r="E123" s="10">
        <f>VLOOKUP(A123,'Generic Product Codes'!A:F,4,0)</f>
        <v>6220</v>
      </c>
      <c r="F123" s="10" t="str">
        <f>VLOOKUP(E123,'Generic Product Codes'!D:E,2,0)</f>
        <v>KITCHEN EQUIPMENT AND ACCESSORIES</v>
      </c>
      <c r="G123" s="10" t="str">
        <f>VLOOKUP(A123,'Generic Product Codes'!A:G,6,0)</f>
        <v>AS</v>
      </c>
      <c r="H123" s="10" t="str">
        <f>VLOOKUP(G123,'Generic Product Codes'!F:G,2,0)</f>
        <v>Purchases - Std Rated VAT</v>
      </c>
    </row>
    <row r="124" spans="1:8" x14ac:dyDescent="0.25">
      <c r="A124" s="10" t="s">
        <v>114</v>
      </c>
      <c r="B124" s="10" t="str">
        <f>VLOOKUP(A124,'Generic Product Codes'!A:B,2,0)</f>
        <v>catering equipment</v>
      </c>
      <c r="C124" s="10">
        <v>48100000</v>
      </c>
      <c r="D124" s="10" t="s">
        <v>1134</v>
      </c>
      <c r="E124" s="10">
        <f>VLOOKUP(A124,'Generic Product Codes'!A:F,4,0)</f>
        <v>6220</v>
      </c>
      <c r="F124" s="10" t="str">
        <f>VLOOKUP(E124,'Generic Product Codes'!D:E,2,0)</f>
        <v>KITCHEN EQUIPMENT AND ACCESSORIES</v>
      </c>
      <c r="G124" s="10" t="str">
        <f>VLOOKUP(A124,'Generic Product Codes'!A:G,6,0)</f>
        <v>AS</v>
      </c>
      <c r="H124" s="10" t="str">
        <f>VLOOKUP(G124,'Generic Product Codes'!F:G,2,0)</f>
        <v>Purchases - Std Rated VAT</v>
      </c>
    </row>
    <row r="125" spans="1:8" x14ac:dyDescent="0.25">
      <c r="A125" s="10" t="s">
        <v>117</v>
      </c>
      <c r="B125" s="10" t="str">
        <f>VLOOKUP(A125,'Generic Product Codes'!A:B,2,0)</f>
        <v>Soft and Non-alcoholic Drinks</v>
      </c>
      <c r="C125" s="10">
        <v>50202300</v>
      </c>
      <c r="D125" s="10" t="s">
        <v>1135</v>
      </c>
      <c r="E125" s="10">
        <f>VLOOKUP(A125,'Generic Product Codes'!A:F,4,0)</f>
        <v>6212</v>
      </c>
      <c r="F125" s="10" t="str">
        <f>VLOOKUP(E125,'Generic Product Codes'!D:E,2,0)</f>
        <v>DRINKS - Soft &amp; Non-Alcoholic drinks</v>
      </c>
      <c r="G125" s="10" t="str">
        <f>VLOOKUP(A125,'Generic Product Codes'!A:G,6,0)</f>
        <v>AS</v>
      </c>
      <c r="H125" s="10" t="str">
        <f>VLOOKUP(G125,'Generic Product Codes'!F:G,2,0)</f>
        <v>Purchases - Std Rated VAT</v>
      </c>
    </row>
    <row r="126" spans="1:8" x14ac:dyDescent="0.25">
      <c r="A126" s="10" t="s">
        <v>117</v>
      </c>
      <c r="B126" s="10" t="str">
        <f>VLOOKUP(A126,'Generic Product Codes'!A:B,2,0)</f>
        <v>Soft and Non-alcoholic Drinks</v>
      </c>
      <c r="C126" s="10">
        <v>50201700</v>
      </c>
      <c r="D126" s="10" t="s">
        <v>1136</v>
      </c>
      <c r="E126" s="10">
        <f>VLOOKUP(A126,'Generic Product Codes'!A:F,4,0)</f>
        <v>6212</v>
      </c>
      <c r="F126" s="10" t="str">
        <f>VLOOKUP(E126,'Generic Product Codes'!D:E,2,0)</f>
        <v>DRINKS - Soft &amp; Non-Alcoholic drinks</v>
      </c>
      <c r="G126" s="10" t="str">
        <f>VLOOKUP(A126,'Generic Product Codes'!A:G,6,0)</f>
        <v>AS</v>
      </c>
      <c r="H126" s="10" t="str">
        <f>VLOOKUP(G126,'Generic Product Codes'!F:G,2,0)</f>
        <v>Purchases - Std Rated VAT</v>
      </c>
    </row>
    <row r="127" spans="1:8" x14ac:dyDescent="0.25">
      <c r="A127" s="10" t="s">
        <v>117</v>
      </c>
      <c r="B127" s="10" t="str">
        <f>VLOOKUP(A127,'Generic Product Codes'!A:B,2,0)</f>
        <v>Soft and Non-alcoholic Drinks</v>
      </c>
      <c r="C127" s="10">
        <v>50200000</v>
      </c>
      <c r="D127" s="10" t="s">
        <v>1137</v>
      </c>
      <c r="E127" s="10">
        <f>VLOOKUP(A127,'Generic Product Codes'!A:F,4,0)</f>
        <v>6212</v>
      </c>
      <c r="F127" s="10" t="str">
        <f>VLOOKUP(E127,'Generic Product Codes'!D:E,2,0)</f>
        <v>DRINKS - Soft &amp; Non-Alcoholic drinks</v>
      </c>
      <c r="G127" s="10" t="str">
        <f>VLOOKUP(A127,'Generic Product Codes'!A:G,6,0)</f>
        <v>AS</v>
      </c>
      <c r="H127" s="10" t="str">
        <f>VLOOKUP(G127,'Generic Product Codes'!F:G,2,0)</f>
        <v>Purchases - Std Rated VAT</v>
      </c>
    </row>
    <row r="128" spans="1:8" x14ac:dyDescent="0.25">
      <c r="A128" s="10" t="s">
        <v>117</v>
      </c>
      <c r="B128" s="10" t="str">
        <f>VLOOKUP(A128,'Generic Product Codes'!A:B,2,0)</f>
        <v>Soft and Non-alcoholic Drinks</v>
      </c>
      <c r="C128" s="10">
        <v>50202306</v>
      </c>
      <c r="D128" s="10" t="s">
        <v>1138</v>
      </c>
      <c r="E128" s="10">
        <f>VLOOKUP(A128,'Generic Product Codes'!A:F,4,0)</f>
        <v>6212</v>
      </c>
      <c r="F128" s="10" t="str">
        <f>VLOOKUP(E128,'Generic Product Codes'!D:E,2,0)</f>
        <v>DRINKS - Soft &amp; Non-Alcoholic drinks</v>
      </c>
      <c r="G128" s="10" t="str">
        <f>VLOOKUP(A128,'Generic Product Codes'!A:G,6,0)</f>
        <v>AS</v>
      </c>
      <c r="H128" s="10" t="str">
        <f>VLOOKUP(G128,'Generic Product Codes'!F:G,2,0)</f>
        <v>Purchases - Std Rated VAT</v>
      </c>
    </row>
    <row r="129" spans="1:8" x14ac:dyDescent="0.25">
      <c r="A129" s="10" t="s">
        <v>120</v>
      </c>
      <c r="B129" s="10" t="str">
        <f>VLOOKUP(A129,'Generic Product Codes'!A:B,2,0)</f>
        <v>Other/General Catering</v>
      </c>
      <c r="C129" s="10">
        <v>73130000</v>
      </c>
      <c r="D129" s="10" t="s">
        <v>1139</v>
      </c>
      <c r="E129" s="10">
        <f>VLOOKUP(A129,'Generic Product Codes'!A:F,4,0)</f>
        <v>6230</v>
      </c>
      <c r="F129" s="10" t="str">
        <f>VLOOKUP(E129,'Generic Product Codes'!D:E,2,0)</f>
        <v>FOOD PRODUCTS - Fruit &amp; Veg(Fresh &amp; Frozen)</v>
      </c>
      <c r="G129" s="10" t="str">
        <f>VLOOKUP(A129,'Generic Product Codes'!A:G,6,0)</f>
        <v>AS</v>
      </c>
      <c r="H129" s="10" t="str">
        <f>VLOOKUP(G129,'Generic Product Codes'!F:G,2,0)</f>
        <v>Purchases - Std Rated VAT</v>
      </c>
    </row>
    <row r="130" spans="1:8" x14ac:dyDescent="0.25">
      <c r="A130" s="10" t="s">
        <v>120</v>
      </c>
      <c r="B130" s="10" t="str">
        <f>VLOOKUP(A130,'Generic Product Codes'!A:B,2,0)</f>
        <v>Other/General Catering</v>
      </c>
      <c r="C130" s="10">
        <v>50000000</v>
      </c>
      <c r="D130" s="10" t="s">
        <v>1140</v>
      </c>
      <c r="E130" s="10">
        <f>VLOOKUP(A130,'Generic Product Codes'!A:F,4,0)</f>
        <v>6230</v>
      </c>
      <c r="F130" s="10" t="str">
        <f>VLOOKUP(E130,'Generic Product Codes'!D:E,2,0)</f>
        <v>FOOD PRODUCTS - Fruit &amp; Veg(Fresh &amp; Frozen)</v>
      </c>
      <c r="G130" s="10" t="str">
        <f>VLOOKUP(A130,'Generic Product Codes'!A:G,6,0)</f>
        <v>AS</v>
      </c>
      <c r="H130" s="10" t="str">
        <f>VLOOKUP(G130,'Generic Product Codes'!F:G,2,0)</f>
        <v>Purchases - Std Rated VAT</v>
      </c>
    </row>
    <row r="131" spans="1:8" x14ac:dyDescent="0.25">
      <c r="A131" s="10" t="s">
        <v>120</v>
      </c>
      <c r="B131" s="10" t="str">
        <f>VLOOKUP(A131,'Generic Product Codes'!A:B,2,0)</f>
        <v>Other/General Catering</v>
      </c>
      <c r="C131" s="10">
        <v>85150000</v>
      </c>
      <c r="D131" s="10" t="s">
        <v>1141</v>
      </c>
      <c r="E131" s="10">
        <f>VLOOKUP(A131,'Generic Product Codes'!A:F,4,0)</f>
        <v>6230</v>
      </c>
      <c r="F131" s="10" t="str">
        <f>VLOOKUP(E131,'Generic Product Codes'!D:E,2,0)</f>
        <v>FOOD PRODUCTS - Fruit &amp; Veg(Fresh &amp; Frozen)</v>
      </c>
      <c r="G131" s="10" t="str">
        <f>VLOOKUP(A131,'Generic Product Codes'!A:G,6,0)</f>
        <v>AS</v>
      </c>
      <c r="H131" s="10" t="str">
        <f>VLOOKUP(G131,'Generic Product Codes'!F:G,2,0)</f>
        <v>Purchases - Std Rated VAT</v>
      </c>
    </row>
    <row r="132" spans="1:8" x14ac:dyDescent="0.25">
      <c r="A132" s="10" t="s">
        <v>120</v>
      </c>
      <c r="B132" s="10" t="str">
        <f>VLOOKUP(A132,'Generic Product Codes'!A:B,2,0)</f>
        <v>Other/General Catering</v>
      </c>
      <c r="C132" s="10">
        <v>90100000</v>
      </c>
      <c r="D132" s="10" t="s">
        <v>1142</v>
      </c>
      <c r="E132" s="10">
        <f>VLOOKUP(A132,'Generic Product Codes'!A:F,4,0)</f>
        <v>6230</v>
      </c>
      <c r="F132" s="10" t="str">
        <f>VLOOKUP(E132,'Generic Product Codes'!D:E,2,0)</f>
        <v>FOOD PRODUCTS - Fruit &amp; Veg(Fresh &amp; Frozen)</v>
      </c>
      <c r="G132" s="10" t="str">
        <f>VLOOKUP(A132,'Generic Product Codes'!A:G,6,0)</f>
        <v>AS</v>
      </c>
      <c r="H132" s="10" t="str">
        <f>VLOOKUP(G132,'Generic Product Codes'!F:G,2,0)</f>
        <v>Purchases - Std Rated VAT</v>
      </c>
    </row>
    <row r="133" spans="1:8" x14ac:dyDescent="0.25">
      <c r="A133" s="10" t="s">
        <v>122</v>
      </c>
      <c r="B133" s="10" t="str">
        <f>VLOOKUP(A133,'Generic Product Codes'!A:B,2,0)</f>
        <v>Printer Purchase, maintenance</v>
      </c>
      <c r="C133" s="10">
        <v>81112201</v>
      </c>
      <c r="D133" s="10" t="s">
        <v>1143</v>
      </c>
      <c r="E133" s="10">
        <f>VLOOKUP(A133,'Generic Product Codes'!A:F,4,0)</f>
        <v>6920</v>
      </c>
      <c r="F133" s="10" t="str">
        <f>VLOOKUP(E133,'Generic Product Codes'!D:E,2,0)</f>
        <v>COMPUTER EQUIPMENT MAINTENANCE</v>
      </c>
      <c r="G133" s="10" t="str">
        <f>VLOOKUP(A133,'Generic Product Codes'!A:G,6,0)</f>
        <v>AS</v>
      </c>
      <c r="H133" s="10" t="str">
        <f>VLOOKUP(G133,'Generic Product Codes'!F:G,2,0)</f>
        <v>Purchases - Std Rated VAT</v>
      </c>
    </row>
    <row r="134" spans="1:8" x14ac:dyDescent="0.25">
      <c r="A134" s="10" t="s">
        <v>125</v>
      </c>
      <c r="B134" s="10" t="str">
        <f>VLOOKUP(A134,'Generic Product Codes'!A:B,2,0)</f>
        <v>Plotter/Scanner</v>
      </c>
      <c r="C134" s="10">
        <v>43211711</v>
      </c>
      <c r="D134" s="10" t="s">
        <v>1144</v>
      </c>
      <c r="E134" s="10">
        <f>VLOOKUP(A134,'Generic Product Codes'!A:F,4,0)</f>
        <v>6640</v>
      </c>
      <c r="F134" s="10" t="str">
        <f>VLOOKUP(E134,'Generic Product Codes'!D:E,2,0)</f>
        <v>COMPUTER EQUIPMENT</v>
      </c>
      <c r="G134" s="10" t="str">
        <f>VLOOKUP(A134,'Generic Product Codes'!A:G,6,0)</f>
        <v>AS</v>
      </c>
      <c r="H134" s="10" t="str">
        <f>VLOOKUP(G134,'Generic Product Codes'!F:G,2,0)</f>
        <v>Purchases - Std Rated VAT</v>
      </c>
    </row>
    <row r="135" spans="1:8" x14ac:dyDescent="0.25">
      <c r="A135" s="10" t="s">
        <v>128</v>
      </c>
      <c r="B135" s="10" t="str">
        <f>VLOOKUP(A135,'Generic Product Codes'!A:B,2,0)</f>
        <v>Computer Consumables</v>
      </c>
      <c r="C135" s="10">
        <v>55121612</v>
      </c>
      <c r="D135" s="10" t="s">
        <v>1145</v>
      </c>
      <c r="E135" s="10">
        <f>VLOOKUP(A135,'Generic Product Codes'!A:F,4,0)</f>
        <v>6520</v>
      </c>
      <c r="F135" s="10" t="str">
        <f>VLOOKUP(E135,'Generic Product Codes'!D:E,2,0)</f>
        <v>COMPUTER CONSUMABLES</v>
      </c>
      <c r="G135" s="10" t="str">
        <f>VLOOKUP(A135,'Generic Product Codes'!A:G,6,0)</f>
        <v>AS</v>
      </c>
      <c r="H135" s="10" t="str">
        <f>VLOOKUP(G135,'Generic Product Codes'!F:G,2,0)</f>
        <v>Purchases - Std Rated VAT</v>
      </c>
    </row>
    <row r="136" spans="1:8" x14ac:dyDescent="0.25">
      <c r="A136" s="10" t="s">
        <v>128</v>
      </c>
      <c r="B136" s="10" t="str">
        <f>VLOOKUP(A136,'Generic Product Codes'!A:B,2,0)</f>
        <v>Computer Consumables</v>
      </c>
      <c r="C136" s="10">
        <v>44102906</v>
      </c>
      <c r="D136" s="10" t="s">
        <v>1146</v>
      </c>
      <c r="E136" s="10">
        <f>VLOOKUP(A136,'Generic Product Codes'!A:F,4,0)</f>
        <v>6520</v>
      </c>
      <c r="F136" s="10" t="str">
        <f>VLOOKUP(E136,'Generic Product Codes'!D:E,2,0)</f>
        <v>COMPUTER CONSUMABLES</v>
      </c>
      <c r="G136" s="10" t="str">
        <f>VLOOKUP(A136,'Generic Product Codes'!A:G,6,0)</f>
        <v>AS</v>
      </c>
      <c r="H136" s="10" t="str">
        <f>VLOOKUP(G136,'Generic Product Codes'!F:G,2,0)</f>
        <v>Purchases - Std Rated VAT</v>
      </c>
    </row>
    <row r="137" spans="1:8" x14ac:dyDescent="0.25">
      <c r="A137" s="10" t="s">
        <v>128</v>
      </c>
      <c r="B137" s="10" t="str">
        <f>VLOOKUP(A137,'Generic Product Codes'!A:B,2,0)</f>
        <v>Computer Consumables</v>
      </c>
      <c r="C137" s="10">
        <v>14111506</v>
      </c>
      <c r="D137" s="10" t="s">
        <v>1147</v>
      </c>
      <c r="E137" s="10">
        <f>VLOOKUP(A137,'Generic Product Codes'!A:F,4,0)</f>
        <v>6520</v>
      </c>
      <c r="F137" s="10" t="str">
        <f>VLOOKUP(E137,'Generic Product Codes'!D:E,2,0)</f>
        <v>COMPUTER CONSUMABLES</v>
      </c>
      <c r="G137" s="10" t="str">
        <f>VLOOKUP(A137,'Generic Product Codes'!A:G,6,0)</f>
        <v>AS</v>
      </c>
      <c r="H137" s="10" t="str">
        <f>VLOOKUP(G137,'Generic Product Codes'!F:G,2,0)</f>
        <v>Purchases - Std Rated VAT</v>
      </c>
    </row>
    <row r="138" spans="1:8" x14ac:dyDescent="0.25">
      <c r="A138" s="10" t="s">
        <v>128</v>
      </c>
      <c r="B138" s="10" t="str">
        <f>VLOOKUP(A138,'Generic Product Codes'!A:B,2,0)</f>
        <v>Computer Consumables</v>
      </c>
      <c r="C138" s="10">
        <v>43211600</v>
      </c>
      <c r="D138" s="10" t="s">
        <v>1148</v>
      </c>
      <c r="E138" s="10">
        <f>VLOOKUP(A138,'Generic Product Codes'!A:F,4,0)</f>
        <v>6520</v>
      </c>
      <c r="F138" s="10" t="str">
        <f>VLOOKUP(E138,'Generic Product Codes'!D:E,2,0)</f>
        <v>COMPUTER CONSUMABLES</v>
      </c>
      <c r="G138" s="10" t="str">
        <f>VLOOKUP(A138,'Generic Product Codes'!A:G,6,0)</f>
        <v>AS</v>
      </c>
      <c r="H138" s="10" t="str">
        <f>VLOOKUP(G138,'Generic Product Codes'!F:G,2,0)</f>
        <v>Purchases - Std Rated VAT</v>
      </c>
    </row>
    <row r="139" spans="1:8" x14ac:dyDescent="0.25">
      <c r="A139" s="10" t="s">
        <v>131</v>
      </c>
      <c r="B139" s="10" t="str">
        <f>VLOOKUP(A139,'Generic Product Codes'!A:B,2,0)</f>
        <v>Internet and Intranet Services</v>
      </c>
      <c r="C139" s="10">
        <v>81112101</v>
      </c>
      <c r="D139" s="10" t="s">
        <v>1149</v>
      </c>
      <c r="E139" s="10">
        <f>VLOOKUP(A139,'Generic Product Codes'!A:F,4,0)</f>
        <v>6550</v>
      </c>
      <c r="F139" s="10" t="str">
        <f>VLOOKUP(E139,'Generic Product Codes'!D:E,2,0)</f>
        <v>DATA INFORMATION SERVICES</v>
      </c>
      <c r="G139" s="10" t="str">
        <f>VLOOKUP(A139,'Generic Product Codes'!A:G,6,0)</f>
        <v>AS</v>
      </c>
      <c r="H139" s="10" t="str">
        <f>VLOOKUP(G139,'Generic Product Codes'!F:G,2,0)</f>
        <v>Purchases - Std Rated VAT</v>
      </c>
    </row>
    <row r="140" spans="1:8" x14ac:dyDescent="0.25">
      <c r="A140" s="10" t="s">
        <v>131</v>
      </c>
      <c r="B140" s="10" t="str">
        <f>VLOOKUP(A140,'Generic Product Codes'!A:B,2,0)</f>
        <v>Internet and Intranet Services</v>
      </c>
      <c r="C140" s="10">
        <v>81112102</v>
      </c>
      <c r="D140" s="10" t="s">
        <v>1150</v>
      </c>
      <c r="E140" s="10">
        <f>VLOOKUP(A140,'Generic Product Codes'!A:F,4,0)</f>
        <v>6550</v>
      </c>
      <c r="F140" s="10" t="str">
        <f>VLOOKUP(E140,'Generic Product Codes'!D:E,2,0)</f>
        <v>DATA INFORMATION SERVICES</v>
      </c>
      <c r="G140" s="10" t="str">
        <f>VLOOKUP(A140,'Generic Product Codes'!A:G,6,0)</f>
        <v>AS</v>
      </c>
      <c r="H140" s="10" t="str">
        <f>VLOOKUP(G140,'Generic Product Codes'!F:G,2,0)</f>
        <v>Purchases - Std Rated VAT</v>
      </c>
    </row>
    <row r="141" spans="1:8" x14ac:dyDescent="0.25">
      <c r="A141" s="10" t="s">
        <v>131</v>
      </c>
      <c r="B141" s="10" t="str">
        <f>VLOOKUP(A141,'Generic Product Codes'!A:B,2,0)</f>
        <v>Internet and Intranet Services</v>
      </c>
      <c r="C141" s="10">
        <v>81112107</v>
      </c>
      <c r="D141" s="10" t="s">
        <v>1151</v>
      </c>
      <c r="E141" s="10">
        <f>VLOOKUP(A141,'Generic Product Codes'!A:F,4,0)</f>
        <v>6550</v>
      </c>
      <c r="F141" s="10" t="str">
        <f>VLOOKUP(E141,'Generic Product Codes'!D:E,2,0)</f>
        <v>DATA INFORMATION SERVICES</v>
      </c>
      <c r="G141" s="10" t="str">
        <f>VLOOKUP(A141,'Generic Product Codes'!A:G,6,0)</f>
        <v>AS</v>
      </c>
      <c r="H141" s="10" t="str">
        <f>VLOOKUP(G141,'Generic Product Codes'!F:G,2,0)</f>
        <v>Purchases - Std Rated VAT</v>
      </c>
    </row>
    <row r="142" spans="1:8" x14ac:dyDescent="0.25">
      <c r="A142" s="10" t="s">
        <v>131</v>
      </c>
      <c r="B142" s="10" t="str">
        <f>VLOOKUP(A142,'Generic Product Codes'!A:B,2,0)</f>
        <v>Internet and Intranet Services</v>
      </c>
      <c r="C142" s="10">
        <v>81112100</v>
      </c>
      <c r="D142" s="10" t="s">
        <v>1152</v>
      </c>
      <c r="E142" s="10">
        <f>VLOOKUP(A142,'Generic Product Codes'!A:F,4,0)</f>
        <v>6550</v>
      </c>
      <c r="F142" s="10" t="str">
        <f>VLOOKUP(E142,'Generic Product Codes'!D:E,2,0)</f>
        <v>DATA INFORMATION SERVICES</v>
      </c>
      <c r="G142" s="10" t="str">
        <f>VLOOKUP(A142,'Generic Product Codes'!A:G,6,0)</f>
        <v>AS</v>
      </c>
      <c r="H142" s="10" t="str">
        <f>VLOOKUP(G142,'Generic Product Codes'!F:G,2,0)</f>
        <v>Purchases - Std Rated VAT</v>
      </c>
    </row>
    <row r="143" spans="1:8" x14ac:dyDescent="0.25">
      <c r="A143" s="10" t="s">
        <v>134</v>
      </c>
      <c r="B143" s="10" t="str">
        <f>VLOOKUP(A143,'Generic Product Codes'!A:B,2,0)</f>
        <v>Website Design and Services</v>
      </c>
      <c r="C143" s="10">
        <v>81112103</v>
      </c>
      <c r="D143" s="10" t="s">
        <v>1153</v>
      </c>
      <c r="E143" s="10">
        <f>VLOOKUP(A143,'Generic Product Codes'!A:F,4,0)</f>
        <v>6550</v>
      </c>
      <c r="F143" s="10" t="str">
        <f>VLOOKUP(E143,'Generic Product Codes'!D:E,2,0)</f>
        <v>DATA INFORMATION SERVICES</v>
      </c>
      <c r="G143" s="10" t="str">
        <f>VLOOKUP(A143,'Generic Product Codes'!A:G,6,0)</f>
        <v>AS</v>
      </c>
      <c r="H143" s="10" t="str">
        <f>VLOOKUP(G143,'Generic Product Codes'!F:G,2,0)</f>
        <v>Purchases - Std Rated VAT</v>
      </c>
    </row>
    <row r="144" spans="1:8" x14ac:dyDescent="0.25">
      <c r="A144" s="10" t="s">
        <v>134</v>
      </c>
      <c r="B144" s="10" t="str">
        <f>VLOOKUP(A144,'Generic Product Codes'!A:B,2,0)</f>
        <v>Website Design and Services</v>
      </c>
      <c r="C144" s="10">
        <v>81112104</v>
      </c>
      <c r="D144" s="10" t="s">
        <v>1154</v>
      </c>
      <c r="E144" s="10">
        <f>VLOOKUP(A144,'Generic Product Codes'!A:F,4,0)</f>
        <v>6550</v>
      </c>
      <c r="F144" s="10" t="str">
        <f>VLOOKUP(E144,'Generic Product Codes'!D:E,2,0)</f>
        <v>DATA INFORMATION SERVICES</v>
      </c>
      <c r="G144" s="10" t="str">
        <f>VLOOKUP(A144,'Generic Product Codes'!A:G,6,0)</f>
        <v>AS</v>
      </c>
      <c r="H144" s="10" t="str">
        <f>VLOOKUP(G144,'Generic Product Codes'!F:G,2,0)</f>
        <v>Purchases - Std Rated VAT</v>
      </c>
    </row>
    <row r="145" spans="1:8" x14ac:dyDescent="0.25">
      <c r="A145" s="10" t="s">
        <v>134</v>
      </c>
      <c r="B145" s="10" t="str">
        <f>VLOOKUP(A145,'Generic Product Codes'!A:B,2,0)</f>
        <v>Website Design and Services</v>
      </c>
      <c r="C145" s="10">
        <v>81112105</v>
      </c>
      <c r="D145" s="10" t="s">
        <v>1155</v>
      </c>
      <c r="E145" s="10">
        <f>VLOOKUP(A145,'Generic Product Codes'!A:F,4,0)</f>
        <v>6550</v>
      </c>
      <c r="F145" s="10" t="str">
        <f>VLOOKUP(E145,'Generic Product Codes'!D:E,2,0)</f>
        <v>DATA INFORMATION SERVICES</v>
      </c>
      <c r="G145" s="10" t="str">
        <f>VLOOKUP(A145,'Generic Product Codes'!A:G,6,0)</f>
        <v>AS</v>
      </c>
      <c r="H145" s="10" t="str">
        <f>VLOOKUP(G145,'Generic Product Codes'!F:G,2,0)</f>
        <v>Purchases - Std Rated VAT</v>
      </c>
    </row>
    <row r="146" spans="1:8" x14ac:dyDescent="0.25">
      <c r="A146" s="10" t="s">
        <v>136</v>
      </c>
      <c r="B146" s="10" t="str">
        <f>VLOOKUP(A146,'Generic Product Codes'!A:B,2,0)</f>
        <v>Apple Mac Desk Top Computer</v>
      </c>
      <c r="C146" s="10">
        <v>43211508</v>
      </c>
      <c r="D146" s="10" t="s">
        <v>1156</v>
      </c>
      <c r="E146" s="10">
        <f>VLOOKUP(A146,'Generic Product Codes'!A:F,4,0)</f>
        <v>6640</v>
      </c>
      <c r="F146" s="10" t="str">
        <f>VLOOKUP(E146,'Generic Product Codes'!D:E,2,0)</f>
        <v>COMPUTER EQUIPMENT</v>
      </c>
      <c r="G146" s="10" t="str">
        <f>VLOOKUP(A146,'Generic Product Codes'!A:G,6,0)</f>
        <v>AS</v>
      </c>
      <c r="H146" s="10" t="str">
        <f>VLOOKUP(G146,'Generic Product Codes'!F:G,2,0)</f>
        <v>Purchases - Std Rated VAT</v>
      </c>
    </row>
    <row r="147" spans="1:8" x14ac:dyDescent="0.25">
      <c r="A147" s="10" t="s">
        <v>138</v>
      </c>
      <c r="B147" s="10" t="str">
        <f>VLOOKUP(A147,'Generic Product Codes'!A:B,2,0)</f>
        <v>Sun/Unix Equipment</v>
      </c>
      <c r="C147" s="10">
        <v>81112304</v>
      </c>
      <c r="D147" s="10" t="s">
        <v>1157</v>
      </c>
      <c r="E147" s="10">
        <f>VLOOKUP(A147,'Generic Product Codes'!A:F,4,0)</f>
        <v>6640</v>
      </c>
      <c r="F147" s="10" t="str">
        <f>VLOOKUP(E147,'Generic Product Codes'!D:E,2,0)</f>
        <v>COMPUTER EQUIPMENT</v>
      </c>
      <c r="G147" s="10" t="str">
        <f>VLOOKUP(A147,'Generic Product Codes'!A:G,6,0)</f>
        <v>AS</v>
      </c>
      <c r="H147" s="10" t="str">
        <f>VLOOKUP(G147,'Generic Product Codes'!F:G,2,0)</f>
        <v>Purchases - Std Rated VAT</v>
      </c>
    </row>
    <row r="148" spans="1:8" x14ac:dyDescent="0.25">
      <c r="A148" s="10" t="s">
        <v>138</v>
      </c>
      <c r="B148" s="10" t="str">
        <f>VLOOKUP(A148,'Generic Product Codes'!A:B,2,0)</f>
        <v>Sun/Unix Equipment</v>
      </c>
      <c r="C148" s="10">
        <v>43211512</v>
      </c>
      <c r="D148" s="10" t="s">
        <v>1158</v>
      </c>
      <c r="E148" s="10">
        <f>VLOOKUP(A148,'Generic Product Codes'!A:F,4,0)</f>
        <v>6640</v>
      </c>
      <c r="F148" s="10" t="str">
        <f>VLOOKUP(E148,'Generic Product Codes'!D:E,2,0)</f>
        <v>COMPUTER EQUIPMENT</v>
      </c>
      <c r="G148" s="10" t="str">
        <f>VLOOKUP(A148,'Generic Product Codes'!A:G,6,0)</f>
        <v>AS</v>
      </c>
      <c r="H148" s="10" t="str">
        <f>VLOOKUP(G148,'Generic Product Codes'!F:G,2,0)</f>
        <v>Purchases - Std Rated VAT</v>
      </c>
    </row>
    <row r="149" spans="1:8" x14ac:dyDescent="0.25">
      <c r="A149" s="10" t="s">
        <v>140</v>
      </c>
      <c r="B149" s="10" t="str">
        <f>VLOOKUP(A149,'Generic Product Codes'!A:B,2,0)</f>
        <v>Printer Purchase</v>
      </c>
      <c r="C149" s="10">
        <v>43212100</v>
      </c>
      <c r="D149" s="10" t="s">
        <v>1159</v>
      </c>
      <c r="E149" s="10">
        <f>VLOOKUP(A149,'Generic Product Codes'!A:F,4,0)</f>
        <v>6640</v>
      </c>
      <c r="F149" s="10" t="str">
        <f>VLOOKUP(E149,'Generic Product Codes'!D:E,2,0)</f>
        <v>COMPUTER EQUIPMENT</v>
      </c>
      <c r="G149" s="10" t="str">
        <f>VLOOKUP(A149,'Generic Product Codes'!A:G,6,0)</f>
        <v>AS</v>
      </c>
      <c r="H149" s="10" t="str">
        <f>VLOOKUP(G149,'Generic Product Codes'!F:G,2,0)</f>
        <v>Purchases - Std Rated VAT</v>
      </c>
    </row>
    <row r="150" spans="1:8" x14ac:dyDescent="0.25">
      <c r="A150" s="10" t="s">
        <v>140</v>
      </c>
      <c r="B150" s="10" t="str">
        <f>VLOOKUP(A150,'Generic Product Codes'!A:B,2,0)</f>
        <v>Printer Purchase</v>
      </c>
      <c r="C150" s="10">
        <v>43212102</v>
      </c>
      <c r="D150" s="10" t="s">
        <v>1160</v>
      </c>
      <c r="E150" s="10">
        <f>VLOOKUP(A150,'Generic Product Codes'!A:F,4,0)</f>
        <v>6640</v>
      </c>
      <c r="F150" s="10" t="str">
        <f>VLOOKUP(E150,'Generic Product Codes'!D:E,2,0)</f>
        <v>COMPUTER EQUIPMENT</v>
      </c>
      <c r="G150" s="10" t="str">
        <f>VLOOKUP(A150,'Generic Product Codes'!A:G,6,0)</f>
        <v>AS</v>
      </c>
      <c r="H150" s="10" t="str">
        <f>VLOOKUP(G150,'Generic Product Codes'!F:G,2,0)</f>
        <v>Purchases - Std Rated VAT</v>
      </c>
    </row>
    <row r="151" spans="1:8" x14ac:dyDescent="0.25">
      <c r="A151" s="10" t="s">
        <v>140</v>
      </c>
      <c r="B151" s="10" t="str">
        <f>VLOOKUP(A151,'Generic Product Codes'!A:B,2,0)</f>
        <v>Printer Purchase</v>
      </c>
      <c r="C151" s="10">
        <v>43212110</v>
      </c>
      <c r="D151" s="10" t="s">
        <v>1161</v>
      </c>
      <c r="E151" s="10">
        <f>VLOOKUP(A151,'Generic Product Codes'!A:F,4,0)</f>
        <v>6640</v>
      </c>
      <c r="F151" s="10" t="str">
        <f>VLOOKUP(E151,'Generic Product Codes'!D:E,2,0)</f>
        <v>COMPUTER EQUIPMENT</v>
      </c>
      <c r="G151" s="10" t="str">
        <f>VLOOKUP(A151,'Generic Product Codes'!A:G,6,0)</f>
        <v>AS</v>
      </c>
      <c r="H151" s="10" t="str">
        <f>VLOOKUP(G151,'Generic Product Codes'!F:G,2,0)</f>
        <v>Purchases - Std Rated VAT</v>
      </c>
    </row>
    <row r="152" spans="1:8" x14ac:dyDescent="0.25">
      <c r="A152" s="10" t="s">
        <v>140</v>
      </c>
      <c r="B152" s="10" t="str">
        <f>VLOOKUP(A152,'Generic Product Codes'!A:B,2,0)</f>
        <v>Printer Purchase</v>
      </c>
      <c r="C152" s="10">
        <v>43212105</v>
      </c>
      <c r="D152" s="10" t="s">
        <v>1162</v>
      </c>
      <c r="E152" s="10">
        <f>VLOOKUP(A152,'Generic Product Codes'!A:F,4,0)</f>
        <v>6640</v>
      </c>
      <c r="F152" s="10" t="str">
        <f>VLOOKUP(E152,'Generic Product Codes'!D:E,2,0)</f>
        <v>COMPUTER EQUIPMENT</v>
      </c>
      <c r="G152" s="10" t="str">
        <f>VLOOKUP(A152,'Generic Product Codes'!A:G,6,0)</f>
        <v>AS</v>
      </c>
      <c r="H152" s="10" t="str">
        <f>VLOOKUP(G152,'Generic Product Codes'!F:G,2,0)</f>
        <v>Purchases - Std Rated VAT</v>
      </c>
    </row>
    <row r="153" spans="1:8" x14ac:dyDescent="0.25">
      <c r="A153" s="10" t="s">
        <v>140</v>
      </c>
      <c r="B153" s="10" t="str">
        <f>VLOOKUP(A153,'Generic Product Codes'!A:B,2,0)</f>
        <v>Printer Purchase</v>
      </c>
      <c r="C153" s="10">
        <v>43212106</v>
      </c>
      <c r="D153" s="10" t="s">
        <v>1163</v>
      </c>
      <c r="E153" s="10">
        <f>VLOOKUP(A153,'Generic Product Codes'!A:F,4,0)</f>
        <v>6640</v>
      </c>
      <c r="F153" s="10" t="str">
        <f>VLOOKUP(E153,'Generic Product Codes'!D:E,2,0)</f>
        <v>COMPUTER EQUIPMENT</v>
      </c>
      <c r="G153" s="10" t="str">
        <f>VLOOKUP(A153,'Generic Product Codes'!A:G,6,0)</f>
        <v>AS</v>
      </c>
      <c r="H153" s="10" t="str">
        <f>VLOOKUP(G153,'Generic Product Codes'!F:G,2,0)</f>
        <v>Purchases - Std Rated VAT</v>
      </c>
    </row>
    <row r="154" spans="1:8" x14ac:dyDescent="0.25">
      <c r="A154" s="10" t="s">
        <v>142</v>
      </c>
      <c r="B154" s="10" t="str">
        <f>VLOOKUP(A154,'Generic Product Codes'!A:B,2,0)</f>
        <v>Printer consumables</v>
      </c>
      <c r="C154" s="10">
        <v>44103107</v>
      </c>
      <c r="D154" s="10" t="s">
        <v>1164</v>
      </c>
      <c r="E154" s="10">
        <f>VLOOKUP(A154,'Generic Product Codes'!A:F,4,0)</f>
        <v>6520</v>
      </c>
      <c r="F154" s="10" t="str">
        <f>VLOOKUP(E154,'Generic Product Codes'!D:E,2,0)</f>
        <v>COMPUTER CONSUMABLES</v>
      </c>
      <c r="G154" s="10" t="str">
        <f>VLOOKUP(A154,'Generic Product Codes'!A:G,6,0)</f>
        <v>AS</v>
      </c>
      <c r="H154" s="10" t="str">
        <f>VLOOKUP(G154,'Generic Product Codes'!F:G,2,0)</f>
        <v>Purchases - Std Rated VAT</v>
      </c>
    </row>
    <row r="155" spans="1:8" x14ac:dyDescent="0.25">
      <c r="A155" s="10" t="s">
        <v>142</v>
      </c>
      <c r="B155" s="10" t="str">
        <f>VLOOKUP(A155,'Generic Product Codes'!A:B,2,0)</f>
        <v>Printer consumables</v>
      </c>
      <c r="C155" s="10">
        <v>44103112</v>
      </c>
      <c r="D155" s="10" t="s">
        <v>1165</v>
      </c>
      <c r="E155" s="10">
        <f>VLOOKUP(A155,'Generic Product Codes'!A:F,4,0)</f>
        <v>6520</v>
      </c>
      <c r="F155" s="10" t="str">
        <f>VLOOKUP(E155,'Generic Product Codes'!D:E,2,0)</f>
        <v>COMPUTER CONSUMABLES</v>
      </c>
      <c r="G155" s="10" t="str">
        <f>VLOOKUP(A155,'Generic Product Codes'!A:G,6,0)</f>
        <v>AS</v>
      </c>
      <c r="H155" s="10" t="str">
        <f>VLOOKUP(G155,'Generic Product Codes'!F:G,2,0)</f>
        <v>Purchases - Std Rated VAT</v>
      </c>
    </row>
    <row r="156" spans="1:8" x14ac:dyDescent="0.25">
      <c r="A156" s="10" t="s">
        <v>142</v>
      </c>
      <c r="B156" s="10" t="str">
        <f>VLOOKUP(A156,'Generic Product Codes'!A:B,2,0)</f>
        <v>Printer consumables</v>
      </c>
      <c r="C156" s="10">
        <v>44103109</v>
      </c>
      <c r="D156" s="10" t="s">
        <v>1166</v>
      </c>
      <c r="E156" s="10">
        <f>VLOOKUP(A156,'Generic Product Codes'!A:F,4,0)</f>
        <v>6520</v>
      </c>
      <c r="F156" s="10" t="str">
        <f>VLOOKUP(E156,'Generic Product Codes'!D:E,2,0)</f>
        <v>COMPUTER CONSUMABLES</v>
      </c>
      <c r="G156" s="10" t="str">
        <f>VLOOKUP(A156,'Generic Product Codes'!A:G,6,0)</f>
        <v>AS</v>
      </c>
      <c r="H156" s="10" t="str">
        <f>VLOOKUP(G156,'Generic Product Codes'!F:G,2,0)</f>
        <v>Purchases - Std Rated VAT</v>
      </c>
    </row>
    <row r="157" spans="1:8" x14ac:dyDescent="0.25">
      <c r="A157" s="10" t="s">
        <v>142</v>
      </c>
      <c r="B157" s="10" t="str">
        <f>VLOOKUP(A157,'Generic Product Codes'!A:B,2,0)</f>
        <v>Printer consumables</v>
      </c>
      <c r="C157" s="10">
        <v>44103108</v>
      </c>
      <c r="D157" s="10" t="s">
        <v>1167</v>
      </c>
      <c r="E157" s="10">
        <f>VLOOKUP(A157,'Generic Product Codes'!A:F,4,0)</f>
        <v>6520</v>
      </c>
      <c r="F157" s="10" t="str">
        <f>VLOOKUP(E157,'Generic Product Codes'!D:E,2,0)</f>
        <v>COMPUTER CONSUMABLES</v>
      </c>
      <c r="G157" s="10" t="str">
        <f>VLOOKUP(A157,'Generic Product Codes'!A:G,6,0)</f>
        <v>AS</v>
      </c>
      <c r="H157" s="10" t="str">
        <f>VLOOKUP(G157,'Generic Product Codes'!F:G,2,0)</f>
        <v>Purchases - Std Rated VAT</v>
      </c>
    </row>
    <row r="158" spans="1:8" x14ac:dyDescent="0.25">
      <c r="A158" s="10" t="s">
        <v>142</v>
      </c>
      <c r="B158" s="10" t="str">
        <f>VLOOKUP(A158,'Generic Product Codes'!A:B,2,0)</f>
        <v>Printer consumables</v>
      </c>
      <c r="C158" s="10">
        <v>44103105</v>
      </c>
      <c r="D158" s="10" t="s">
        <v>1168</v>
      </c>
      <c r="E158" s="10">
        <f>VLOOKUP(A158,'Generic Product Codes'!A:F,4,0)</f>
        <v>6520</v>
      </c>
      <c r="F158" s="10" t="str">
        <f>VLOOKUP(E158,'Generic Product Codes'!D:E,2,0)</f>
        <v>COMPUTER CONSUMABLES</v>
      </c>
      <c r="G158" s="10" t="str">
        <f>VLOOKUP(A158,'Generic Product Codes'!A:G,6,0)</f>
        <v>AS</v>
      </c>
      <c r="H158" s="10" t="str">
        <f>VLOOKUP(G158,'Generic Product Codes'!F:G,2,0)</f>
        <v>Purchases - Std Rated VAT</v>
      </c>
    </row>
    <row r="159" spans="1:8" x14ac:dyDescent="0.25">
      <c r="A159" s="10" t="s">
        <v>142</v>
      </c>
      <c r="B159" s="10" t="str">
        <f>VLOOKUP(A159,'Generic Product Codes'!A:B,2,0)</f>
        <v>Printer consumables</v>
      </c>
      <c r="C159" s="10">
        <v>44103110</v>
      </c>
      <c r="D159" s="10" t="s">
        <v>1169</v>
      </c>
      <c r="E159" s="10">
        <f>VLOOKUP(A159,'Generic Product Codes'!A:F,4,0)</f>
        <v>6520</v>
      </c>
      <c r="F159" s="10" t="str">
        <f>VLOOKUP(E159,'Generic Product Codes'!D:E,2,0)</f>
        <v>COMPUTER CONSUMABLES</v>
      </c>
      <c r="G159" s="10" t="str">
        <f>VLOOKUP(A159,'Generic Product Codes'!A:G,6,0)</f>
        <v>AS</v>
      </c>
      <c r="H159" s="10" t="str">
        <f>VLOOKUP(G159,'Generic Product Codes'!F:G,2,0)</f>
        <v>Purchases - Std Rated VAT</v>
      </c>
    </row>
    <row r="160" spans="1:8" x14ac:dyDescent="0.25">
      <c r="A160" s="10" t="s">
        <v>142</v>
      </c>
      <c r="B160" s="10" t="str">
        <f>VLOOKUP(A160,'Generic Product Codes'!A:B,2,0)</f>
        <v>Printer consumables</v>
      </c>
      <c r="C160" s="10">
        <v>44103103</v>
      </c>
      <c r="D160" s="10" t="s">
        <v>1170</v>
      </c>
      <c r="E160" s="10">
        <f>VLOOKUP(A160,'Generic Product Codes'!A:F,4,0)</f>
        <v>6520</v>
      </c>
      <c r="F160" s="10" t="str">
        <f>VLOOKUP(E160,'Generic Product Codes'!D:E,2,0)</f>
        <v>COMPUTER CONSUMABLES</v>
      </c>
      <c r="G160" s="10" t="str">
        <f>VLOOKUP(A160,'Generic Product Codes'!A:G,6,0)</f>
        <v>AS</v>
      </c>
      <c r="H160" s="10" t="str">
        <f>VLOOKUP(G160,'Generic Product Codes'!F:G,2,0)</f>
        <v>Purchases - Std Rated VAT</v>
      </c>
    </row>
    <row r="161" spans="1:8" x14ac:dyDescent="0.25">
      <c r="A161" s="10" t="s">
        <v>152</v>
      </c>
      <c r="B161" s="10" t="str">
        <f>VLOOKUP(A161,'Generic Product Codes'!A:B,2,0)</f>
        <v>Magnetic Media/Storage</v>
      </c>
      <c r="C161" s="10">
        <v>43201800</v>
      </c>
      <c r="D161" s="10" t="s">
        <v>1171</v>
      </c>
      <c r="E161" s="10">
        <f>VLOOKUP(A161,'Generic Product Codes'!A:F,4,0)</f>
        <v>6510</v>
      </c>
      <c r="F161" s="10" t="str">
        <f>VLOOKUP(E161,'Generic Product Codes'!D:E,2,0)</f>
        <v>DATA STORAGE MEDIA</v>
      </c>
      <c r="G161" s="10" t="str">
        <f>VLOOKUP(A161,'Generic Product Codes'!A:G,6,0)</f>
        <v>AS</v>
      </c>
      <c r="H161" s="10" t="str">
        <f>VLOOKUP(G161,'Generic Product Codes'!F:G,2,0)</f>
        <v>Purchases - Std Rated VAT</v>
      </c>
    </row>
    <row r="162" spans="1:8" x14ac:dyDescent="0.25">
      <c r="A162" s="10" t="s">
        <v>152</v>
      </c>
      <c r="B162" s="10" t="str">
        <f>VLOOKUP(A162,'Generic Product Codes'!A:B,2,0)</f>
        <v>Magnetic Media/Storage</v>
      </c>
      <c r="C162" s="10">
        <v>43201900</v>
      </c>
      <c r="D162" s="10" t="s">
        <v>1172</v>
      </c>
      <c r="E162" s="10">
        <f>VLOOKUP(A162,'Generic Product Codes'!A:F,4,0)</f>
        <v>6510</v>
      </c>
      <c r="F162" s="10" t="str">
        <f>VLOOKUP(E162,'Generic Product Codes'!D:E,2,0)</f>
        <v>DATA STORAGE MEDIA</v>
      </c>
      <c r="G162" s="10" t="str">
        <f>VLOOKUP(A162,'Generic Product Codes'!A:G,6,0)</f>
        <v>AS</v>
      </c>
      <c r="H162" s="10" t="str">
        <f>VLOOKUP(G162,'Generic Product Codes'!F:G,2,0)</f>
        <v>Purchases - Std Rated VAT</v>
      </c>
    </row>
    <row r="163" spans="1:8" x14ac:dyDescent="0.25">
      <c r="A163" s="10" t="s">
        <v>152</v>
      </c>
      <c r="B163" s="10" t="str">
        <f>VLOOKUP(A163,'Generic Product Codes'!A:B,2,0)</f>
        <v>Magnetic Media/Storage</v>
      </c>
      <c r="C163" s="10">
        <v>43201810</v>
      </c>
      <c r="D163" s="10" t="s">
        <v>1173</v>
      </c>
      <c r="E163" s="10">
        <f>VLOOKUP(A163,'Generic Product Codes'!A:F,4,0)</f>
        <v>6510</v>
      </c>
      <c r="F163" s="10" t="str">
        <f>VLOOKUP(E163,'Generic Product Codes'!D:E,2,0)</f>
        <v>DATA STORAGE MEDIA</v>
      </c>
      <c r="G163" s="10" t="str">
        <f>VLOOKUP(A163,'Generic Product Codes'!A:G,6,0)</f>
        <v>AS</v>
      </c>
      <c r="H163" s="10" t="str">
        <f>VLOOKUP(G163,'Generic Product Codes'!F:G,2,0)</f>
        <v>Purchases - Std Rated VAT</v>
      </c>
    </row>
    <row r="164" spans="1:8" x14ac:dyDescent="0.25">
      <c r="A164" s="10" t="s">
        <v>155</v>
      </c>
      <c r="B164" s="10" t="str">
        <f>VLOOKUP(A164,'Generic Product Codes'!A:B,2,0)</f>
        <v>Software Purchase, development</v>
      </c>
      <c r="C164" s="10">
        <v>43231603</v>
      </c>
      <c r="D164" s="10" t="s">
        <v>1174</v>
      </c>
      <c r="E164" s="10">
        <f>VLOOKUP(A164,'Generic Product Codes'!A:F,4,0)</f>
        <v>6530</v>
      </c>
      <c r="F164" s="10" t="str">
        <f>VLOOKUP(E164,'Generic Product Codes'!D:E,2,0)</f>
        <v>COMPUTER SOFTWARE/LICENCE PURCHASE</v>
      </c>
      <c r="G164" s="10" t="str">
        <f>VLOOKUP(A164,'Generic Product Codes'!A:G,6,0)</f>
        <v>AS</v>
      </c>
      <c r="H164" s="10" t="str">
        <f>VLOOKUP(G164,'Generic Product Codes'!F:G,2,0)</f>
        <v>Purchases - Std Rated VAT</v>
      </c>
    </row>
    <row r="165" spans="1:8" x14ac:dyDescent="0.25">
      <c r="A165" s="10" t="s">
        <v>155</v>
      </c>
      <c r="B165" s="10" t="str">
        <f>VLOOKUP(A165,'Generic Product Codes'!A:B,2,0)</f>
        <v>Software Purchase, development</v>
      </c>
      <c r="C165" s="10">
        <v>43230000</v>
      </c>
      <c r="D165" s="10" t="s">
        <v>1175</v>
      </c>
      <c r="E165" s="10">
        <f>VLOOKUP(A165,'Generic Product Codes'!A:F,4,0)</f>
        <v>6530</v>
      </c>
      <c r="F165" s="10" t="str">
        <f>VLOOKUP(E165,'Generic Product Codes'!D:E,2,0)</f>
        <v>COMPUTER SOFTWARE/LICENCE PURCHASE</v>
      </c>
      <c r="G165" s="10" t="str">
        <f>VLOOKUP(A165,'Generic Product Codes'!A:G,6,0)</f>
        <v>AS</v>
      </c>
      <c r="H165" s="10" t="str">
        <f>VLOOKUP(G165,'Generic Product Codes'!F:G,2,0)</f>
        <v>Purchases - Std Rated VAT</v>
      </c>
    </row>
    <row r="166" spans="1:8" x14ac:dyDescent="0.25">
      <c r="A166" s="10" t="s">
        <v>155</v>
      </c>
      <c r="B166" s="10" t="str">
        <f>VLOOKUP(A166,'Generic Product Codes'!A:B,2,0)</f>
        <v>Software Purchase, development</v>
      </c>
      <c r="C166" s="10">
        <v>43233200</v>
      </c>
      <c r="D166" s="10" t="s">
        <v>1176</v>
      </c>
      <c r="E166" s="10">
        <f>VLOOKUP(A166,'Generic Product Codes'!A:F,4,0)</f>
        <v>6530</v>
      </c>
      <c r="F166" s="10" t="str">
        <f>VLOOKUP(E166,'Generic Product Codes'!D:E,2,0)</f>
        <v>COMPUTER SOFTWARE/LICENCE PURCHASE</v>
      </c>
      <c r="G166" s="10" t="str">
        <f>VLOOKUP(A166,'Generic Product Codes'!A:G,6,0)</f>
        <v>AS</v>
      </c>
      <c r="H166" s="10" t="str">
        <f>VLOOKUP(G166,'Generic Product Codes'!F:G,2,0)</f>
        <v>Purchases - Std Rated VAT</v>
      </c>
    </row>
    <row r="167" spans="1:8" x14ac:dyDescent="0.25">
      <c r="A167" s="10" t="s">
        <v>155</v>
      </c>
      <c r="B167" s="10" t="str">
        <f>VLOOKUP(A167,'Generic Product Codes'!A:B,2,0)</f>
        <v>Software Purchase, development</v>
      </c>
      <c r="C167" s="10">
        <v>43231505</v>
      </c>
      <c r="D167" s="10" t="s">
        <v>1177</v>
      </c>
      <c r="E167" s="10">
        <f>VLOOKUP(A167,'Generic Product Codes'!A:F,4,0)</f>
        <v>6530</v>
      </c>
      <c r="F167" s="10" t="str">
        <f>VLOOKUP(E167,'Generic Product Codes'!D:E,2,0)</f>
        <v>COMPUTER SOFTWARE/LICENCE PURCHASE</v>
      </c>
      <c r="G167" s="10" t="str">
        <f>VLOOKUP(A167,'Generic Product Codes'!A:G,6,0)</f>
        <v>AS</v>
      </c>
      <c r="H167" s="10" t="str">
        <f>VLOOKUP(G167,'Generic Product Codes'!F:G,2,0)</f>
        <v>Purchases - Std Rated VAT</v>
      </c>
    </row>
    <row r="168" spans="1:8" x14ac:dyDescent="0.25">
      <c r="A168" s="10" t="s">
        <v>155</v>
      </c>
      <c r="B168" s="10" t="str">
        <f>VLOOKUP(A168,'Generic Product Codes'!A:B,2,0)</f>
        <v>Software Purchase, development</v>
      </c>
      <c r="C168" s="10">
        <v>43231507</v>
      </c>
      <c r="D168" s="10" t="s">
        <v>1178</v>
      </c>
      <c r="E168" s="10">
        <f>VLOOKUP(A168,'Generic Product Codes'!A:F,4,0)</f>
        <v>6530</v>
      </c>
      <c r="F168" s="10" t="str">
        <f>VLOOKUP(E168,'Generic Product Codes'!D:E,2,0)</f>
        <v>COMPUTER SOFTWARE/LICENCE PURCHASE</v>
      </c>
      <c r="G168" s="10" t="str">
        <f>VLOOKUP(A168,'Generic Product Codes'!A:G,6,0)</f>
        <v>AS</v>
      </c>
      <c r="H168" s="10" t="str">
        <f>VLOOKUP(G168,'Generic Product Codes'!F:G,2,0)</f>
        <v>Purchases - Std Rated VAT</v>
      </c>
    </row>
    <row r="169" spans="1:8" x14ac:dyDescent="0.25">
      <c r="A169" s="10" t="s">
        <v>155</v>
      </c>
      <c r="B169" s="10" t="str">
        <f>VLOOKUP(A169,'Generic Product Codes'!A:B,2,0)</f>
        <v>Software Purchase, development</v>
      </c>
      <c r="C169" s="10">
        <v>43232705</v>
      </c>
      <c r="D169" s="10" t="s">
        <v>1179</v>
      </c>
      <c r="E169" s="10">
        <f>VLOOKUP(A169,'Generic Product Codes'!A:F,4,0)</f>
        <v>6530</v>
      </c>
      <c r="F169" s="10" t="str">
        <f>VLOOKUP(E169,'Generic Product Codes'!D:E,2,0)</f>
        <v>COMPUTER SOFTWARE/LICENCE PURCHASE</v>
      </c>
      <c r="G169" s="10" t="str">
        <f>VLOOKUP(A169,'Generic Product Codes'!A:G,6,0)</f>
        <v>AS</v>
      </c>
      <c r="H169" s="10" t="str">
        <f>VLOOKUP(G169,'Generic Product Codes'!F:G,2,0)</f>
        <v>Purchases - Std Rated VAT</v>
      </c>
    </row>
    <row r="170" spans="1:8" x14ac:dyDescent="0.25">
      <c r="A170" s="10" t="s">
        <v>155</v>
      </c>
      <c r="B170" s="10" t="str">
        <f>VLOOKUP(A170,'Generic Product Codes'!A:B,2,0)</f>
        <v>Software Purchase, development</v>
      </c>
      <c r="C170" s="10">
        <v>43231510</v>
      </c>
      <c r="D170" s="10" t="s">
        <v>1180</v>
      </c>
      <c r="E170" s="10">
        <f>VLOOKUP(A170,'Generic Product Codes'!A:F,4,0)</f>
        <v>6530</v>
      </c>
      <c r="F170" s="10" t="str">
        <f>VLOOKUP(E170,'Generic Product Codes'!D:E,2,0)</f>
        <v>COMPUTER SOFTWARE/LICENCE PURCHASE</v>
      </c>
      <c r="G170" s="10" t="str">
        <f>VLOOKUP(A170,'Generic Product Codes'!A:G,6,0)</f>
        <v>AS</v>
      </c>
      <c r="H170" s="10" t="str">
        <f>VLOOKUP(G170,'Generic Product Codes'!F:G,2,0)</f>
        <v>Purchases - Std Rated VAT</v>
      </c>
    </row>
    <row r="171" spans="1:8" x14ac:dyDescent="0.25">
      <c r="A171" s="10" t="s">
        <v>155</v>
      </c>
      <c r="B171" s="10" t="str">
        <f>VLOOKUP(A171,'Generic Product Codes'!A:B,2,0)</f>
        <v>Software Purchase, development</v>
      </c>
      <c r="C171" s="10">
        <v>43231601</v>
      </c>
      <c r="D171" s="10" t="s">
        <v>1181</v>
      </c>
      <c r="E171" s="10">
        <f>VLOOKUP(A171,'Generic Product Codes'!A:F,4,0)</f>
        <v>6530</v>
      </c>
      <c r="F171" s="10" t="str">
        <f>VLOOKUP(E171,'Generic Product Codes'!D:E,2,0)</f>
        <v>COMPUTER SOFTWARE/LICENCE PURCHASE</v>
      </c>
      <c r="G171" s="10" t="str">
        <f>VLOOKUP(A171,'Generic Product Codes'!A:G,6,0)</f>
        <v>AS</v>
      </c>
      <c r="H171" s="10" t="str">
        <f>VLOOKUP(G171,'Generic Product Codes'!F:G,2,0)</f>
        <v>Purchases - Std Rated VAT</v>
      </c>
    </row>
    <row r="172" spans="1:8" x14ac:dyDescent="0.25">
      <c r="A172" s="10" t="s">
        <v>155</v>
      </c>
      <c r="B172" s="10" t="str">
        <f>VLOOKUP(A172,'Generic Product Codes'!A:B,2,0)</f>
        <v>Software Purchase, development</v>
      </c>
      <c r="C172" s="10">
        <v>81112200</v>
      </c>
      <c r="D172" s="10" t="s">
        <v>1182</v>
      </c>
      <c r="E172" s="10">
        <f>VLOOKUP(A172,'Generic Product Codes'!A:F,4,0)</f>
        <v>6530</v>
      </c>
      <c r="F172" s="10" t="str">
        <f>VLOOKUP(E172,'Generic Product Codes'!D:E,2,0)</f>
        <v>COMPUTER SOFTWARE/LICENCE PURCHASE</v>
      </c>
      <c r="G172" s="10" t="str">
        <f>VLOOKUP(A172,'Generic Product Codes'!A:G,6,0)</f>
        <v>AS</v>
      </c>
      <c r="H172" s="10" t="str">
        <f>VLOOKUP(G172,'Generic Product Codes'!F:G,2,0)</f>
        <v>Purchases - Std Rated VAT</v>
      </c>
    </row>
    <row r="173" spans="1:8" x14ac:dyDescent="0.25">
      <c r="A173" s="10" t="s">
        <v>155</v>
      </c>
      <c r="B173" s="10" t="str">
        <f>VLOOKUP(A173,'Generic Product Codes'!A:B,2,0)</f>
        <v>Software Purchase, development</v>
      </c>
      <c r="C173" s="10">
        <v>43232900</v>
      </c>
      <c r="D173" s="10" t="s">
        <v>1183</v>
      </c>
      <c r="E173" s="10">
        <f>VLOOKUP(A173,'Generic Product Codes'!A:F,4,0)</f>
        <v>6530</v>
      </c>
      <c r="F173" s="10" t="str">
        <f>VLOOKUP(E173,'Generic Product Codes'!D:E,2,0)</f>
        <v>COMPUTER SOFTWARE/LICENCE PURCHASE</v>
      </c>
      <c r="G173" s="10" t="str">
        <f>VLOOKUP(A173,'Generic Product Codes'!A:G,6,0)</f>
        <v>AS</v>
      </c>
      <c r="H173" s="10" t="str">
        <f>VLOOKUP(G173,'Generic Product Codes'!F:G,2,0)</f>
        <v>Purchases - Std Rated VAT</v>
      </c>
    </row>
    <row r="174" spans="1:8" x14ac:dyDescent="0.25">
      <c r="A174" s="10" t="s">
        <v>155</v>
      </c>
      <c r="B174" s="10" t="str">
        <f>VLOOKUP(A174,'Generic Product Codes'!A:B,2,0)</f>
        <v>Software Purchase, development</v>
      </c>
      <c r="C174" s="10">
        <v>43232500</v>
      </c>
      <c r="D174" s="10" t="s">
        <v>1184</v>
      </c>
      <c r="E174" s="10">
        <f>VLOOKUP(A174,'Generic Product Codes'!A:F,4,0)</f>
        <v>6530</v>
      </c>
      <c r="F174" s="10" t="str">
        <f>VLOOKUP(E174,'Generic Product Codes'!D:E,2,0)</f>
        <v>COMPUTER SOFTWARE/LICENCE PURCHASE</v>
      </c>
      <c r="G174" s="10" t="str">
        <f>VLOOKUP(A174,'Generic Product Codes'!A:G,6,0)</f>
        <v>AS</v>
      </c>
      <c r="H174" s="10" t="str">
        <f>VLOOKUP(G174,'Generic Product Codes'!F:G,2,0)</f>
        <v>Purchases - Std Rated VAT</v>
      </c>
    </row>
    <row r="175" spans="1:8" x14ac:dyDescent="0.25">
      <c r="A175" s="10" t="s">
        <v>155</v>
      </c>
      <c r="B175" s="10" t="str">
        <f>VLOOKUP(A175,'Generic Product Codes'!A:B,2,0)</f>
        <v>Software Purchase, development</v>
      </c>
      <c r="C175" s="10">
        <v>43231604</v>
      </c>
      <c r="D175" s="10" t="s">
        <v>1185</v>
      </c>
      <c r="E175" s="10">
        <f>VLOOKUP(A175,'Generic Product Codes'!A:F,4,0)</f>
        <v>6530</v>
      </c>
      <c r="F175" s="10" t="str">
        <f>VLOOKUP(E175,'Generic Product Codes'!D:E,2,0)</f>
        <v>COMPUTER SOFTWARE/LICENCE PURCHASE</v>
      </c>
      <c r="G175" s="10" t="str">
        <f>VLOOKUP(A175,'Generic Product Codes'!A:G,6,0)</f>
        <v>AS</v>
      </c>
      <c r="H175" s="10" t="str">
        <f>VLOOKUP(G175,'Generic Product Codes'!F:G,2,0)</f>
        <v>Purchases - Std Rated VAT</v>
      </c>
    </row>
    <row r="176" spans="1:8" x14ac:dyDescent="0.25">
      <c r="A176" s="10" t="s">
        <v>155</v>
      </c>
      <c r="B176" s="10" t="str">
        <f>VLOOKUP(A176,'Generic Product Codes'!A:B,2,0)</f>
        <v>Software Purchase, development</v>
      </c>
      <c r="C176" s="10">
        <v>43232104</v>
      </c>
      <c r="D176" s="10" t="s">
        <v>1186</v>
      </c>
      <c r="E176" s="10">
        <f>VLOOKUP(A176,'Generic Product Codes'!A:F,4,0)</f>
        <v>6530</v>
      </c>
      <c r="F176" s="10" t="str">
        <f>VLOOKUP(E176,'Generic Product Codes'!D:E,2,0)</f>
        <v>COMPUTER SOFTWARE/LICENCE PURCHASE</v>
      </c>
      <c r="G176" s="10" t="str">
        <f>VLOOKUP(A176,'Generic Product Codes'!A:G,6,0)</f>
        <v>AS</v>
      </c>
      <c r="H176" s="10" t="str">
        <f>VLOOKUP(G176,'Generic Product Codes'!F:G,2,0)</f>
        <v>Purchases - Std Rated VAT</v>
      </c>
    </row>
    <row r="177" spans="1:8" x14ac:dyDescent="0.25">
      <c r="A177" s="10" t="s">
        <v>155</v>
      </c>
      <c r="B177" s="10" t="str">
        <f>VLOOKUP(A177,'Generic Product Codes'!A:B,2,0)</f>
        <v>Software Purchase, development</v>
      </c>
      <c r="C177" s="10">
        <v>43232106</v>
      </c>
      <c r="D177" s="10" t="s">
        <v>1187</v>
      </c>
      <c r="E177" s="10">
        <f>VLOOKUP(A177,'Generic Product Codes'!A:F,4,0)</f>
        <v>6530</v>
      </c>
      <c r="F177" s="10" t="str">
        <f>VLOOKUP(E177,'Generic Product Codes'!D:E,2,0)</f>
        <v>COMPUTER SOFTWARE/LICENCE PURCHASE</v>
      </c>
      <c r="G177" s="10" t="str">
        <f>VLOOKUP(A177,'Generic Product Codes'!A:G,6,0)</f>
        <v>AS</v>
      </c>
      <c r="H177" s="10" t="str">
        <f>VLOOKUP(G177,'Generic Product Codes'!F:G,2,0)</f>
        <v>Purchases - Std Rated VAT</v>
      </c>
    </row>
    <row r="178" spans="1:8" x14ac:dyDescent="0.25">
      <c r="A178" s="10" t="s">
        <v>155</v>
      </c>
      <c r="B178" s="10" t="str">
        <f>VLOOKUP(A178,'Generic Product Codes'!A:B,2,0)</f>
        <v>Software Purchase, development</v>
      </c>
      <c r="C178" s="10">
        <v>43232108</v>
      </c>
      <c r="D178" s="10" t="s">
        <v>1188</v>
      </c>
      <c r="E178" s="10">
        <f>VLOOKUP(A178,'Generic Product Codes'!A:F,4,0)</f>
        <v>6530</v>
      </c>
      <c r="F178" s="10" t="str">
        <f>VLOOKUP(E178,'Generic Product Codes'!D:E,2,0)</f>
        <v>COMPUTER SOFTWARE/LICENCE PURCHASE</v>
      </c>
      <c r="G178" s="10" t="str">
        <f>VLOOKUP(A178,'Generic Product Codes'!A:G,6,0)</f>
        <v>AS</v>
      </c>
      <c r="H178" s="10" t="str">
        <f>VLOOKUP(G178,'Generic Product Codes'!F:G,2,0)</f>
        <v>Purchases - Std Rated VAT</v>
      </c>
    </row>
    <row r="179" spans="1:8" x14ac:dyDescent="0.25">
      <c r="A179" s="10" t="s">
        <v>155</v>
      </c>
      <c r="B179" s="10" t="str">
        <f>VLOOKUP(A179,'Generic Product Codes'!A:B,2,0)</f>
        <v>Software Purchase, development</v>
      </c>
      <c r="C179" s="10">
        <v>43231500</v>
      </c>
      <c r="D179" s="10" t="s">
        <v>1189</v>
      </c>
      <c r="E179" s="10">
        <f>VLOOKUP(A179,'Generic Product Codes'!A:F,4,0)</f>
        <v>6530</v>
      </c>
      <c r="F179" s="10" t="str">
        <f>VLOOKUP(E179,'Generic Product Codes'!D:E,2,0)</f>
        <v>COMPUTER SOFTWARE/LICENCE PURCHASE</v>
      </c>
      <c r="G179" s="10" t="str">
        <f>VLOOKUP(A179,'Generic Product Codes'!A:G,6,0)</f>
        <v>AS</v>
      </c>
      <c r="H179" s="10" t="str">
        <f>VLOOKUP(G179,'Generic Product Codes'!F:G,2,0)</f>
        <v>Purchases - Std Rated VAT</v>
      </c>
    </row>
    <row r="180" spans="1:8" x14ac:dyDescent="0.25">
      <c r="A180" s="10" t="s">
        <v>155</v>
      </c>
      <c r="B180" s="10" t="str">
        <f>VLOOKUP(A180,'Generic Product Codes'!A:B,2,0)</f>
        <v>Software Purchase, development</v>
      </c>
      <c r="C180" s="10">
        <v>43232110</v>
      </c>
      <c r="D180" s="10" t="s">
        <v>1190</v>
      </c>
      <c r="E180" s="10">
        <f>VLOOKUP(A180,'Generic Product Codes'!A:F,4,0)</f>
        <v>6530</v>
      </c>
      <c r="F180" s="10" t="str">
        <f>VLOOKUP(E180,'Generic Product Codes'!D:E,2,0)</f>
        <v>COMPUTER SOFTWARE/LICENCE PURCHASE</v>
      </c>
      <c r="G180" s="10" t="str">
        <f>VLOOKUP(A180,'Generic Product Codes'!A:G,6,0)</f>
        <v>AS</v>
      </c>
      <c r="H180" s="10" t="str">
        <f>VLOOKUP(G180,'Generic Product Codes'!F:G,2,0)</f>
        <v>Purchases - Std Rated VAT</v>
      </c>
    </row>
    <row r="181" spans="1:8" x14ac:dyDescent="0.25">
      <c r="A181" s="10" t="s">
        <v>155</v>
      </c>
      <c r="B181" s="10" t="str">
        <f>VLOOKUP(A181,'Generic Product Codes'!A:B,2,0)</f>
        <v>Software Purchase, development</v>
      </c>
      <c r="C181" s="10">
        <v>43232111</v>
      </c>
      <c r="D181" s="10" t="s">
        <v>1191</v>
      </c>
      <c r="E181" s="10">
        <f>VLOOKUP(A181,'Generic Product Codes'!A:F,4,0)</f>
        <v>6530</v>
      </c>
      <c r="F181" s="10" t="str">
        <f>VLOOKUP(E181,'Generic Product Codes'!D:E,2,0)</f>
        <v>COMPUTER SOFTWARE/LICENCE PURCHASE</v>
      </c>
      <c r="G181" s="10" t="str">
        <f>VLOOKUP(A181,'Generic Product Codes'!A:G,6,0)</f>
        <v>AS</v>
      </c>
      <c r="H181" s="10" t="str">
        <f>VLOOKUP(G181,'Generic Product Codes'!F:G,2,0)</f>
        <v>Purchases - Std Rated VAT</v>
      </c>
    </row>
    <row r="182" spans="1:8" x14ac:dyDescent="0.25">
      <c r="A182" s="10" t="s">
        <v>155</v>
      </c>
      <c r="B182" s="10" t="str">
        <f>VLOOKUP(A182,'Generic Product Codes'!A:B,2,0)</f>
        <v>Software Purchase, development</v>
      </c>
      <c r="C182" s="10">
        <v>43232112</v>
      </c>
      <c r="D182" s="10" t="s">
        <v>1192</v>
      </c>
      <c r="E182" s="10">
        <f>VLOOKUP(A182,'Generic Product Codes'!A:F,4,0)</f>
        <v>6530</v>
      </c>
      <c r="F182" s="10" t="str">
        <f>VLOOKUP(E182,'Generic Product Codes'!D:E,2,0)</f>
        <v>COMPUTER SOFTWARE/LICENCE PURCHASE</v>
      </c>
      <c r="G182" s="10" t="str">
        <f>VLOOKUP(A182,'Generic Product Codes'!A:G,6,0)</f>
        <v>AS</v>
      </c>
      <c r="H182" s="10" t="str">
        <f>VLOOKUP(G182,'Generic Product Codes'!F:G,2,0)</f>
        <v>Purchases - Std Rated VAT</v>
      </c>
    </row>
    <row r="183" spans="1:8" x14ac:dyDescent="0.25">
      <c r="A183" s="10" t="s">
        <v>155</v>
      </c>
      <c r="B183" s="10" t="str">
        <f>VLOOKUP(A183,'Generic Product Codes'!A:B,2,0)</f>
        <v>Software Purchase, development</v>
      </c>
      <c r="C183" s="10">
        <v>43231508</v>
      </c>
      <c r="D183" s="10" t="s">
        <v>1193</v>
      </c>
      <c r="E183" s="10">
        <f>VLOOKUP(A183,'Generic Product Codes'!A:F,4,0)</f>
        <v>6530</v>
      </c>
      <c r="F183" s="10" t="str">
        <f>VLOOKUP(E183,'Generic Product Codes'!D:E,2,0)</f>
        <v>COMPUTER SOFTWARE/LICENCE PURCHASE</v>
      </c>
      <c r="G183" s="10" t="str">
        <f>VLOOKUP(A183,'Generic Product Codes'!A:G,6,0)</f>
        <v>AS</v>
      </c>
      <c r="H183" s="10" t="str">
        <f>VLOOKUP(G183,'Generic Product Codes'!F:G,2,0)</f>
        <v>Purchases - Std Rated VAT</v>
      </c>
    </row>
    <row r="184" spans="1:8" x14ac:dyDescent="0.25">
      <c r="A184" s="10" t="s">
        <v>155</v>
      </c>
      <c r="B184" s="10" t="str">
        <f>VLOOKUP(A184,'Generic Product Codes'!A:B,2,0)</f>
        <v>Software Purchase, development</v>
      </c>
      <c r="C184" s="10">
        <v>43232107</v>
      </c>
      <c r="D184" s="10" t="s">
        <v>1194</v>
      </c>
      <c r="E184" s="10">
        <f>VLOOKUP(A184,'Generic Product Codes'!A:F,4,0)</f>
        <v>6530</v>
      </c>
      <c r="F184" s="10" t="str">
        <f>VLOOKUP(E184,'Generic Product Codes'!D:E,2,0)</f>
        <v>COMPUTER SOFTWARE/LICENCE PURCHASE</v>
      </c>
      <c r="G184" s="10" t="str">
        <f>VLOOKUP(A184,'Generic Product Codes'!A:G,6,0)</f>
        <v>AS</v>
      </c>
      <c r="H184" s="10" t="str">
        <f>VLOOKUP(G184,'Generic Product Codes'!F:G,2,0)</f>
        <v>Purchases - Std Rated VAT</v>
      </c>
    </row>
    <row r="185" spans="1:8" x14ac:dyDescent="0.25">
      <c r="A185" s="10" t="s">
        <v>155</v>
      </c>
      <c r="B185" s="10" t="str">
        <f>VLOOKUP(A185,'Generic Product Codes'!A:B,2,0)</f>
        <v>Software Purchase, development</v>
      </c>
      <c r="C185" s="10">
        <v>43233000</v>
      </c>
      <c r="D185" s="10" t="s">
        <v>1195</v>
      </c>
      <c r="E185" s="10">
        <f>VLOOKUP(A185,'Generic Product Codes'!A:F,4,0)</f>
        <v>6530</v>
      </c>
      <c r="F185" s="10" t="str">
        <f>VLOOKUP(E185,'Generic Product Codes'!D:E,2,0)</f>
        <v>COMPUTER SOFTWARE/LICENCE PURCHASE</v>
      </c>
      <c r="G185" s="10" t="str">
        <f>VLOOKUP(A185,'Generic Product Codes'!A:G,6,0)</f>
        <v>AS</v>
      </c>
      <c r="H185" s="10" t="str">
        <f>VLOOKUP(G185,'Generic Product Codes'!F:G,2,0)</f>
        <v>Purchases - Std Rated VAT</v>
      </c>
    </row>
    <row r="186" spans="1:8" x14ac:dyDescent="0.25">
      <c r="A186" s="10" t="s">
        <v>158</v>
      </c>
      <c r="B186" s="10" t="str">
        <f>VLOOKUP(A186,'Generic Product Codes'!A:B,2,0)</f>
        <v>Workstation Purchase,Maintenance</v>
      </c>
      <c r="C186" s="10">
        <v>56111606</v>
      </c>
      <c r="D186" s="10" t="s">
        <v>1196</v>
      </c>
      <c r="E186" s="10">
        <f>VLOOKUP(A186,'Generic Product Codes'!A:F,4,0)</f>
        <v>6920</v>
      </c>
      <c r="F186" s="10" t="str">
        <f>VLOOKUP(E186,'Generic Product Codes'!D:E,2,0)</f>
        <v>COMPUTER EQUIPMENT MAINTENANCE</v>
      </c>
      <c r="G186" s="10" t="str">
        <f>VLOOKUP(A186,'Generic Product Codes'!A:G,6,0)</f>
        <v>AS</v>
      </c>
      <c r="H186" s="10" t="str">
        <f>VLOOKUP(G186,'Generic Product Codes'!F:G,2,0)</f>
        <v>Purchases - Std Rated VAT</v>
      </c>
    </row>
    <row r="187" spans="1:8" x14ac:dyDescent="0.25">
      <c r="A187" s="10" t="s">
        <v>158</v>
      </c>
      <c r="B187" s="10" t="str">
        <f>VLOOKUP(A187,'Generic Product Codes'!A:B,2,0)</f>
        <v>Workstation Purchase,Maintenance</v>
      </c>
      <c r="C187" s="10">
        <v>43210000</v>
      </c>
      <c r="D187" s="10" t="s">
        <v>1197</v>
      </c>
      <c r="E187" s="10">
        <f>VLOOKUP(A187,'Generic Product Codes'!A:F,4,0)</f>
        <v>6920</v>
      </c>
      <c r="F187" s="10" t="str">
        <f>VLOOKUP(E187,'Generic Product Codes'!D:E,2,0)</f>
        <v>COMPUTER EQUIPMENT MAINTENANCE</v>
      </c>
      <c r="G187" s="10" t="str">
        <f>VLOOKUP(A187,'Generic Product Codes'!A:G,6,0)</f>
        <v>AS</v>
      </c>
      <c r="H187" s="10" t="str">
        <f>VLOOKUP(G187,'Generic Product Codes'!F:G,2,0)</f>
        <v>Purchases - Std Rated VAT</v>
      </c>
    </row>
    <row r="188" spans="1:8" x14ac:dyDescent="0.25">
      <c r="A188" s="10" t="s">
        <v>160</v>
      </c>
      <c r="B188" s="10" t="str">
        <f>VLOOKUP(A188,'Generic Product Codes'!A:B,2,0)</f>
        <v>Workstation Purchase</v>
      </c>
      <c r="C188" s="10">
        <v>56121508</v>
      </c>
      <c r="D188" s="10" t="s">
        <v>1198</v>
      </c>
      <c r="E188" s="10">
        <f>VLOOKUP(A188,'Generic Product Codes'!A:F,4,0)</f>
        <v>6640</v>
      </c>
      <c r="F188" s="10" t="str">
        <f>VLOOKUP(E188,'Generic Product Codes'!D:E,2,0)</f>
        <v>COMPUTER EQUIPMENT</v>
      </c>
      <c r="G188" s="10" t="str">
        <f>VLOOKUP(A188,'Generic Product Codes'!A:G,6,0)</f>
        <v>AS</v>
      </c>
      <c r="H188" s="10" t="str">
        <f>VLOOKUP(G188,'Generic Product Codes'!F:G,2,0)</f>
        <v>Purchases - Std Rated VAT</v>
      </c>
    </row>
    <row r="189" spans="1:8" x14ac:dyDescent="0.25">
      <c r="A189" s="10" t="s">
        <v>160</v>
      </c>
      <c r="B189" s="10" t="str">
        <f>VLOOKUP(A189,'Generic Product Codes'!A:B,2,0)</f>
        <v>Workstation Purchase</v>
      </c>
      <c r="C189" s="10">
        <v>56111500</v>
      </c>
      <c r="D189" s="10" t="s">
        <v>1199</v>
      </c>
      <c r="E189" s="10">
        <f>VLOOKUP(A189,'Generic Product Codes'!A:F,4,0)</f>
        <v>6640</v>
      </c>
      <c r="F189" s="10" t="str">
        <f>VLOOKUP(E189,'Generic Product Codes'!D:E,2,0)</f>
        <v>COMPUTER EQUIPMENT</v>
      </c>
      <c r="G189" s="10" t="str">
        <f>VLOOKUP(A189,'Generic Product Codes'!A:G,6,0)</f>
        <v>AS</v>
      </c>
      <c r="H189" s="10" t="str">
        <f>VLOOKUP(G189,'Generic Product Codes'!F:G,2,0)</f>
        <v>Purchases - Std Rated VAT</v>
      </c>
    </row>
    <row r="190" spans="1:8" x14ac:dyDescent="0.25">
      <c r="A190" s="10" t="s">
        <v>160</v>
      </c>
      <c r="B190" s="10" t="str">
        <f>VLOOKUP(A190,'Generic Product Codes'!A:B,2,0)</f>
        <v>Workstation Purchase</v>
      </c>
      <c r="C190" s="10">
        <v>56111501</v>
      </c>
      <c r="D190" s="10" t="s">
        <v>1200</v>
      </c>
      <c r="E190" s="10">
        <f>VLOOKUP(A190,'Generic Product Codes'!A:F,4,0)</f>
        <v>6640</v>
      </c>
      <c r="F190" s="10" t="str">
        <f>VLOOKUP(E190,'Generic Product Codes'!D:E,2,0)</f>
        <v>COMPUTER EQUIPMENT</v>
      </c>
      <c r="G190" s="10" t="str">
        <f>VLOOKUP(A190,'Generic Product Codes'!A:G,6,0)</f>
        <v>AS</v>
      </c>
      <c r="H190" s="10" t="str">
        <f>VLOOKUP(G190,'Generic Product Codes'!F:G,2,0)</f>
        <v>Purchases - Std Rated VAT</v>
      </c>
    </row>
    <row r="191" spans="1:8" x14ac:dyDescent="0.25">
      <c r="A191" s="10" t="s">
        <v>160</v>
      </c>
      <c r="B191" s="10" t="str">
        <f>VLOOKUP(A191,'Generic Product Codes'!A:B,2,0)</f>
        <v>Workstation Purchase</v>
      </c>
      <c r="C191" s="10">
        <v>56121509</v>
      </c>
      <c r="D191" s="10" t="s">
        <v>1201</v>
      </c>
      <c r="E191" s="10">
        <f>VLOOKUP(A191,'Generic Product Codes'!A:F,4,0)</f>
        <v>6640</v>
      </c>
      <c r="F191" s="10" t="str">
        <f>VLOOKUP(E191,'Generic Product Codes'!D:E,2,0)</f>
        <v>COMPUTER EQUIPMENT</v>
      </c>
      <c r="G191" s="10" t="str">
        <f>VLOOKUP(A191,'Generic Product Codes'!A:G,6,0)</f>
        <v>AS</v>
      </c>
      <c r="H191" s="10" t="str">
        <f>VLOOKUP(G191,'Generic Product Codes'!F:G,2,0)</f>
        <v>Purchases - Std Rated VAT</v>
      </c>
    </row>
    <row r="192" spans="1:8" x14ac:dyDescent="0.25">
      <c r="A192" s="10" t="s">
        <v>160</v>
      </c>
      <c r="B192" s="10" t="str">
        <f>VLOOKUP(A192,'Generic Product Codes'!A:B,2,0)</f>
        <v>Workstation Purchase</v>
      </c>
      <c r="C192" s="10">
        <v>56111507</v>
      </c>
      <c r="D192" s="10" t="s">
        <v>1202</v>
      </c>
      <c r="E192" s="10">
        <f>VLOOKUP(A192,'Generic Product Codes'!A:F,4,0)</f>
        <v>6640</v>
      </c>
      <c r="F192" s="10" t="str">
        <f>VLOOKUP(E192,'Generic Product Codes'!D:E,2,0)</f>
        <v>COMPUTER EQUIPMENT</v>
      </c>
      <c r="G192" s="10" t="str">
        <f>VLOOKUP(A192,'Generic Product Codes'!A:G,6,0)</f>
        <v>AS</v>
      </c>
      <c r="H192" s="10" t="str">
        <f>VLOOKUP(G192,'Generic Product Codes'!F:G,2,0)</f>
        <v>Purchases - Std Rated VAT</v>
      </c>
    </row>
    <row r="193" spans="1:8" x14ac:dyDescent="0.25">
      <c r="A193" s="10" t="s">
        <v>162</v>
      </c>
      <c r="B193" s="10" t="str">
        <f>VLOOKUP(A193,'Generic Product Codes'!A:B,2,0)</f>
        <v>Server and related items, maintenan</v>
      </c>
      <c r="C193" s="10">
        <v>43201539</v>
      </c>
      <c r="D193" s="10" t="s">
        <v>1203</v>
      </c>
      <c r="E193" s="10">
        <f>VLOOKUP(A193,'Generic Product Codes'!A:F,4,0)</f>
        <v>6920</v>
      </c>
      <c r="F193" s="10" t="str">
        <f>VLOOKUP(E193,'Generic Product Codes'!D:E,2,0)</f>
        <v>COMPUTER EQUIPMENT MAINTENANCE</v>
      </c>
      <c r="G193" s="10" t="str">
        <f>VLOOKUP(A193,'Generic Product Codes'!A:G,6,0)</f>
        <v>AS</v>
      </c>
      <c r="H193" s="10" t="str">
        <f>VLOOKUP(G193,'Generic Product Codes'!F:G,2,0)</f>
        <v>Purchases - Std Rated VAT</v>
      </c>
    </row>
    <row r="194" spans="1:8" x14ac:dyDescent="0.25">
      <c r="A194" s="10" t="s">
        <v>164</v>
      </c>
      <c r="B194" s="10" t="str">
        <f>VLOOKUP(A194,'Generic Product Codes'!A:B,2,0)</f>
        <v>Server and related items</v>
      </c>
      <c r="C194" s="10">
        <v>43201500</v>
      </c>
      <c r="D194" s="10" t="s">
        <v>1204</v>
      </c>
      <c r="E194" s="10">
        <f>VLOOKUP(A194,'Generic Product Codes'!A:F,4,0)</f>
        <v>6640</v>
      </c>
      <c r="F194" s="10" t="str">
        <f>VLOOKUP(E194,'Generic Product Codes'!D:E,2,0)</f>
        <v>COMPUTER EQUIPMENT</v>
      </c>
      <c r="G194" s="10" t="str">
        <f>VLOOKUP(A194,'Generic Product Codes'!A:G,6,0)</f>
        <v>AS</v>
      </c>
      <c r="H194" s="10" t="str">
        <f>VLOOKUP(G194,'Generic Product Codes'!F:G,2,0)</f>
        <v>Purchases - Std Rated VAT</v>
      </c>
    </row>
    <row r="195" spans="1:8" x14ac:dyDescent="0.25">
      <c r="A195" s="10" t="s">
        <v>164</v>
      </c>
      <c r="B195" s="10" t="str">
        <f>VLOOKUP(A195,'Generic Product Codes'!A:B,2,0)</f>
        <v>Server and related items</v>
      </c>
      <c r="C195" s="10">
        <v>43211502</v>
      </c>
      <c r="D195" s="10" t="s">
        <v>1205</v>
      </c>
      <c r="E195" s="10">
        <f>VLOOKUP(A195,'Generic Product Codes'!A:F,4,0)</f>
        <v>6640</v>
      </c>
      <c r="F195" s="10" t="str">
        <f>VLOOKUP(E195,'Generic Product Codes'!D:E,2,0)</f>
        <v>COMPUTER EQUIPMENT</v>
      </c>
      <c r="G195" s="10" t="str">
        <f>VLOOKUP(A195,'Generic Product Codes'!A:G,6,0)</f>
        <v>AS</v>
      </c>
      <c r="H195" s="10" t="str">
        <f>VLOOKUP(G195,'Generic Product Codes'!F:G,2,0)</f>
        <v>Purchases - Std Rated VAT</v>
      </c>
    </row>
    <row r="196" spans="1:8" x14ac:dyDescent="0.25">
      <c r="A196" s="10" t="s">
        <v>164</v>
      </c>
      <c r="B196" s="10" t="str">
        <f>VLOOKUP(A196,'Generic Product Codes'!A:B,2,0)</f>
        <v>Server and related items</v>
      </c>
      <c r="C196" s="10">
        <v>43211501</v>
      </c>
      <c r="D196" s="10" t="s">
        <v>1206</v>
      </c>
      <c r="E196" s="10">
        <f>VLOOKUP(A196,'Generic Product Codes'!A:F,4,0)</f>
        <v>6640</v>
      </c>
      <c r="F196" s="10" t="str">
        <f>VLOOKUP(E196,'Generic Product Codes'!D:E,2,0)</f>
        <v>COMPUTER EQUIPMENT</v>
      </c>
      <c r="G196" s="10" t="str">
        <f>VLOOKUP(A196,'Generic Product Codes'!A:G,6,0)</f>
        <v>AS</v>
      </c>
      <c r="H196" s="10" t="str">
        <f>VLOOKUP(G196,'Generic Product Codes'!F:G,2,0)</f>
        <v>Purchases - Std Rated VAT</v>
      </c>
    </row>
    <row r="197" spans="1:8" x14ac:dyDescent="0.25">
      <c r="A197" s="10" t="s">
        <v>164</v>
      </c>
      <c r="B197" s="10" t="str">
        <f>VLOOKUP(A197,'Generic Product Codes'!A:B,2,0)</f>
        <v>Server and related items</v>
      </c>
      <c r="C197" s="10">
        <v>43201537</v>
      </c>
      <c r="D197" s="10" t="s">
        <v>1207</v>
      </c>
      <c r="E197" s="10">
        <f>VLOOKUP(A197,'Generic Product Codes'!A:F,4,0)</f>
        <v>6640</v>
      </c>
      <c r="F197" s="10" t="str">
        <f>VLOOKUP(E197,'Generic Product Codes'!D:E,2,0)</f>
        <v>COMPUTER EQUIPMENT</v>
      </c>
      <c r="G197" s="10" t="str">
        <f>VLOOKUP(A197,'Generic Product Codes'!A:G,6,0)</f>
        <v>AS</v>
      </c>
      <c r="H197" s="10" t="str">
        <f>VLOOKUP(G197,'Generic Product Codes'!F:G,2,0)</f>
        <v>Purchases - Std Rated VAT</v>
      </c>
    </row>
    <row r="198" spans="1:8" x14ac:dyDescent="0.25">
      <c r="A198" s="10" t="s">
        <v>166</v>
      </c>
      <c r="B198" s="10" t="str">
        <f>VLOOKUP(A198,'Generic Product Codes'!A:B,2,0)</f>
        <v>Desktop Computer (PC´s), maintenanc</v>
      </c>
      <c r="C198" s="10">
        <v>81111812</v>
      </c>
      <c r="D198" s="10" t="s">
        <v>1208</v>
      </c>
      <c r="E198" s="10">
        <f>VLOOKUP(A198,'Generic Product Codes'!A:F,4,0)</f>
        <v>6920</v>
      </c>
      <c r="F198" s="10" t="str">
        <f>VLOOKUP(E198,'Generic Product Codes'!D:E,2,0)</f>
        <v>COMPUTER EQUIPMENT MAINTENANCE</v>
      </c>
      <c r="G198" s="10" t="str">
        <f>VLOOKUP(A198,'Generic Product Codes'!A:G,6,0)</f>
        <v>AS</v>
      </c>
      <c r="H198" s="10" t="str">
        <f>VLOOKUP(G198,'Generic Product Codes'!F:G,2,0)</f>
        <v>Purchases - Std Rated VAT</v>
      </c>
    </row>
    <row r="199" spans="1:8" x14ac:dyDescent="0.25">
      <c r="A199" s="10" t="s">
        <v>168</v>
      </c>
      <c r="B199" s="10" t="str">
        <f>VLOOKUP(A199,'Generic Product Codes'!A:B,2,0)</f>
        <v>Desktop Computer (PC´s)</v>
      </c>
      <c r="C199" s="10">
        <v>81111800</v>
      </c>
      <c r="D199" s="10" t="s">
        <v>1209</v>
      </c>
      <c r="E199" s="10">
        <f>VLOOKUP(A199,'Generic Product Codes'!A:F,4,0)</f>
        <v>6640</v>
      </c>
      <c r="F199" s="10" t="str">
        <f>VLOOKUP(E199,'Generic Product Codes'!D:E,2,0)</f>
        <v>COMPUTER EQUIPMENT</v>
      </c>
      <c r="G199" s="10" t="str">
        <f>VLOOKUP(A199,'Generic Product Codes'!A:G,6,0)</f>
        <v>AS</v>
      </c>
      <c r="H199" s="10" t="str">
        <f>VLOOKUP(G199,'Generic Product Codes'!F:G,2,0)</f>
        <v>Purchases - Std Rated VAT</v>
      </c>
    </row>
    <row r="200" spans="1:8" x14ac:dyDescent="0.25">
      <c r="A200" s="10" t="s">
        <v>168</v>
      </c>
      <c r="B200" s="10" t="str">
        <f>VLOOKUP(A200,'Generic Product Codes'!A:B,2,0)</f>
        <v>Desktop Computer (PC´s)</v>
      </c>
      <c r="C200" s="10">
        <v>43211500</v>
      </c>
      <c r="D200" s="10" t="s">
        <v>1210</v>
      </c>
      <c r="E200" s="10">
        <f>VLOOKUP(A200,'Generic Product Codes'!A:F,4,0)</f>
        <v>6640</v>
      </c>
      <c r="F200" s="10" t="str">
        <f>VLOOKUP(E200,'Generic Product Codes'!D:E,2,0)</f>
        <v>COMPUTER EQUIPMENT</v>
      </c>
      <c r="G200" s="10" t="str">
        <f>VLOOKUP(A200,'Generic Product Codes'!A:G,6,0)</f>
        <v>AS</v>
      </c>
      <c r="H200" s="10" t="str">
        <f>VLOOKUP(G200,'Generic Product Codes'!F:G,2,0)</f>
        <v>Purchases - Std Rated VAT</v>
      </c>
    </row>
    <row r="201" spans="1:8" x14ac:dyDescent="0.25">
      <c r="A201" s="10" t="s">
        <v>168</v>
      </c>
      <c r="B201" s="10" t="str">
        <f>VLOOKUP(A201,'Generic Product Codes'!A:B,2,0)</f>
        <v>Desktop Computer (PC´s)</v>
      </c>
      <c r="C201" s="10">
        <v>43211507</v>
      </c>
      <c r="D201" s="10" t="s">
        <v>1211</v>
      </c>
      <c r="E201" s="10">
        <f>VLOOKUP(A201,'Generic Product Codes'!A:F,4,0)</f>
        <v>6640</v>
      </c>
      <c r="F201" s="10" t="str">
        <f>VLOOKUP(E201,'Generic Product Codes'!D:E,2,0)</f>
        <v>COMPUTER EQUIPMENT</v>
      </c>
      <c r="G201" s="10" t="str">
        <f>VLOOKUP(A201,'Generic Product Codes'!A:G,6,0)</f>
        <v>AS</v>
      </c>
      <c r="H201" s="10" t="str">
        <f>VLOOKUP(G201,'Generic Product Codes'!F:G,2,0)</f>
        <v>Purchases - Std Rated VAT</v>
      </c>
    </row>
    <row r="202" spans="1:8" x14ac:dyDescent="0.25">
      <c r="A202" s="10" t="s">
        <v>170</v>
      </c>
      <c r="B202" s="10" t="str">
        <f>VLOOKUP(A202,'Generic Product Codes'!A:B,2,0)</f>
        <v>Computer Network Equipment, mainten</v>
      </c>
      <c r="C202" s="10">
        <v>81111803</v>
      </c>
      <c r="D202" s="10" t="s">
        <v>1212</v>
      </c>
      <c r="E202" s="10">
        <f>VLOOKUP(A202,'Generic Product Codes'!A:F,4,0)</f>
        <v>6920</v>
      </c>
      <c r="F202" s="10" t="str">
        <f>VLOOKUP(E202,'Generic Product Codes'!D:E,2,0)</f>
        <v>COMPUTER EQUIPMENT MAINTENANCE</v>
      </c>
      <c r="G202" s="10" t="str">
        <f>VLOOKUP(A202,'Generic Product Codes'!A:G,6,0)</f>
        <v>AS</v>
      </c>
      <c r="H202" s="10" t="str">
        <f>VLOOKUP(G202,'Generic Product Codes'!F:G,2,0)</f>
        <v>Purchases - Std Rated VAT</v>
      </c>
    </row>
    <row r="203" spans="1:8" x14ac:dyDescent="0.25">
      <c r="A203" s="10" t="s">
        <v>170</v>
      </c>
      <c r="B203" s="10" t="str">
        <f>VLOOKUP(A203,'Generic Product Codes'!A:B,2,0)</f>
        <v>Computer Network Equipment, mainten</v>
      </c>
      <c r="C203" s="10">
        <v>81111804</v>
      </c>
      <c r="D203" s="10" t="s">
        <v>1213</v>
      </c>
      <c r="E203" s="10">
        <f>VLOOKUP(A203,'Generic Product Codes'!A:F,4,0)</f>
        <v>6920</v>
      </c>
      <c r="F203" s="10" t="str">
        <f>VLOOKUP(E203,'Generic Product Codes'!D:E,2,0)</f>
        <v>COMPUTER EQUIPMENT MAINTENANCE</v>
      </c>
      <c r="G203" s="10" t="str">
        <f>VLOOKUP(A203,'Generic Product Codes'!A:G,6,0)</f>
        <v>AS</v>
      </c>
      <c r="H203" s="10" t="str">
        <f>VLOOKUP(G203,'Generic Product Codes'!F:G,2,0)</f>
        <v>Purchases - Std Rated VAT</v>
      </c>
    </row>
    <row r="204" spans="1:8" x14ac:dyDescent="0.25">
      <c r="A204" s="10" t="s">
        <v>172</v>
      </c>
      <c r="B204" s="10" t="str">
        <f>VLOOKUP(A204,'Generic Product Codes'!A:B,2,0)</f>
        <v>Computer Network Equipment</v>
      </c>
      <c r="C204" s="10">
        <v>43222605</v>
      </c>
      <c r="D204" s="10" t="s">
        <v>1214</v>
      </c>
      <c r="E204" s="10">
        <f>VLOOKUP(A204,'Generic Product Codes'!A:F,4,0)</f>
        <v>6640</v>
      </c>
      <c r="F204" s="10" t="str">
        <f>VLOOKUP(E204,'Generic Product Codes'!D:E,2,0)</f>
        <v>COMPUTER EQUIPMENT</v>
      </c>
      <c r="G204" s="10" t="str">
        <f>VLOOKUP(A204,'Generic Product Codes'!A:G,6,0)</f>
        <v>AS</v>
      </c>
      <c r="H204" s="10" t="str">
        <f>VLOOKUP(G204,'Generic Product Codes'!F:G,2,0)</f>
        <v>Purchases - Std Rated VAT</v>
      </c>
    </row>
    <row r="205" spans="1:8" x14ac:dyDescent="0.25">
      <c r="A205" s="10" t="s">
        <v>172</v>
      </c>
      <c r="B205" s="10" t="str">
        <f>VLOOKUP(A205,'Generic Product Codes'!A:B,2,0)</f>
        <v>Computer Network Equipment</v>
      </c>
      <c r="C205" s="10">
        <v>43222608</v>
      </c>
      <c r="D205" s="10" t="s">
        <v>1215</v>
      </c>
      <c r="E205" s="10">
        <f>VLOOKUP(A205,'Generic Product Codes'!A:F,4,0)</f>
        <v>6640</v>
      </c>
      <c r="F205" s="10" t="str">
        <f>VLOOKUP(E205,'Generic Product Codes'!D:E,2,0)</f>
        <v>COMPUTER EQUIPMENT</v>
      </c>
      <c r="G205" s="10" t="str">
        <f>VLOOKUP(A205,'Generic Product Codes'!A:G,6,0)</f>
        <v>AS</v>
      </c>
      <c r="H205" s="10" t="str">
        <f>VLOOKUP(G205,'Generic Product Codes'!F:G,2,0)</f>
        <v>Purchases - Std Rated VAT</v>
      </c>
    </row>
    <row r="206" spans="1:8" x14ac:dyDescent="0.25">
      <c r="A206" s="10" t="s">
        <v>172</v>
      </c>
      <c r="B206" s="10" t="str">
        <f>VLOOKUP(A206,'Generic Product Codes'!A:B,2,0)</f>
        <v>Computer Network Equipment</v>
      </c>
      <c r="C206" s="10">
        <v>43222609</v>
      </c>
      <c r="D206" s="10" t="s">
        <v>1216</v>
      </c>
      <c r="E206" s="10">
        <f>VLOOKUP(A206,'Generic Product Codes'!A:F,4,0)</f>
        <v>6640</v>
      </c>
      <c r="F206" s="10" t="str">
        <f>VLOOKUP(E206,'Generic Product Codes'!D:E,2,0)</f>
        <v>COMPUTER EQUIPMENT</v>
      </c>
      <c r="G206" s="10" t="str">
        <f>VLOOKUP(A206,'Generic Product Codes'!A:G,6,0)</f>
        <v>AS</v>
      </c>
      <c r="H206" s="10" t="str">
        <f>VLOOKUP(G206,'Generic Product Codes'!F:G,2,0)</f>
        <v>Purchases - Std Rated VAT</v>
      </c>
    </row>
    <row r="207" spans="1:8" x14ac:dyDescent="0.25">
      <c r="A207" s="10" t="s">
        <v>172</v>
      </c>
      <c r="B207" s="10" t="str">
        <f>VLOOKUP(A207,'Generic Product Codes'!A:B,2,0)</f>
        <v>Computer Network Equipment</v>
      </c>
      <c r="C207" s="10">
        <v>43222610</v>
      </c>
      <c r="D207" s="10" t="s">
        <v>1217</v>
      </c>
      <c r="E207" s="10">
        <f>VLOOKUP(A207,'Generic Product Codes'!A:F,4,0)</f>
        <v>6640</v>
      </c>
      <c r="F207" s="10" t="str">
        <f>VLOOKUP(E207,'Generic Product Codes'!D:E,2,0)</f>
        <v>COMPUTER EQUIPMENT</v>
      </c>
      <c r="G207" s="10" t="str">
        <f>VLOOKUP(A207,'Generic Product Codes'!A:G,6,0)</f>
        <v>AS</v>
      </c>
      <c r="H207" s="10" t="str">
        <f>VLOOKUP(G207,'Generic Product Codes'!F:G,2,0)</f>
        <v>Purchases - Std Rated VAT</v>
      </c>
    </row>
    <row r="208" spans="1:8" x14ac:dyDescent="0.25">
      <c r="A208" s="10" t="s">
        <v>172</v>
      </c>
      <c r="B208" s="10" t="str">
        <f>VLOOKUP(A208,'Generic Product Codes'!A:B,2,0)</f>
        <v>Computer Network Equipment</v>
      </c>
      <c r="C208" s="10">
        <v>26121609</v>
      </c>
      <c r="D208" s="10" t="s">
        <v>1218</v>
      </c>
      <c r="E208" s="10">
        <f>VLOOKUP(A208,'Generic Product Codes'!A:F,4,0)</f>
        <v>6640</v>
      </c>
      <c r="F208" s="10" t="str">
        <f>VLOOKUP(E208,'Generic Product Codes'!D:E,2,0)</f>
        <v>COMPUTER EQUIPMENT</v>
      </c>
      <c r="G208" s="10" t="str">
        <f>VLOOKUP(A208,'Generic Product Codes'!A:G,6,0)</f>
        <v>AS</v>
      </c>
      <c r="H208" s="10" t="str">
        <f>VLOOKUP(G208,'Generic Product Codes'!F:G,2,0)</f>
        <v>Purchases - Std Rated VAT</v>
      </c>
    </row>
    <row r="209" spans="1:8" x14ac:dyDescent="0.25">
      <c r="A209" s="10" t="s">
        <v>172</v>
      </c>
      <c r="B209" s="10" t="str">
        <f>VLOOKUP(A209,'Generic Product Codes'!A:B,2,0)</f>
        <v>Computer Network Equipment</v>
      </c>
      <c r="C209" s="10">
        <v>32101637</v>
      </c>
      <c r="D209" s="10" t="s">
        <v>1219</v>
      </c>
      <c r="E209" s="10">
        <f>VLOOKUP(A209,'Generic Product Codes'!A:F,4,0)</f>
        <v>6640</v>
      </c>
      <c r="F209" s="10" t="str">
        <f>VLOOKUP(E209,'Generic Product Codes'!D:E,2,0)</f>
        <v>COMPUTER EQUIPMENT</v>
      </c>
      <c r="G209" s="10" t="str">
        <f>VLOOKUP(A209,'Generic Product Codes'!A:G,6,0)</f>
        <v>AS</v>
      </c>
      <c r="H209" s="10" t="str">
        <f>VLOOKUP(G209,'Generic Product Codes'!F:G,2,0)</f>
        <v>Purchases - Std Rated VAT</v>
      </c>
    </row>
    <row r="210" spans="1:8" x14ac:dyDescent="0.25">
      <c r="A210" s="10" t="s">
        <v>172</v>
      </c>
      <c r="B210" s="10" t="str">
        <f>VLOOKUP(A210,'Generic Product Codes'!A:B,2,0)</f>
        <v>Computer Network Equipment</v>
      </c>
      <c r="C210" s="10">
        <v>43222501</v>
      </c>
      <c r="D210" s="10" t="s">
        <v>1220</v>
      </c>
      <c r="E210" s="10">
        <f>VLOOKUP(A210,'Generic Product Codes'!A:F,4,0)</f>
        <v>6640</v>
      </c>
      <c r="F210" s="10" t="str">
        <f>VLOOKUP(E210,'Generic Product Codes'!D:E,2,0)</f>
        <v>COMPUTER EQUIPMENT</v>
      </c>
      <c r="G210" s="10" t="str">
        <f>VLOOKUP(A210,'Generic Product Codes'!A:G,6,0)</f>
        <v>AS</v>
      </c>
      <c r="H210" s="10" t="str">
        <f>VLOOKUP(G210,'Generic Product Codes'!F:G,2,0)</f>
        <v>Purchases - Std Rated VAT</v>
      </c>
    </row>
    <row r="211" spans="1:8" x14ac:dyDescent="0.25">
      <c r="A211" s="10" t="s">
        <v>172</v>
      </c>
      <c r="B211" s="10" t="str">
        <f>VLOOKUP(A211,'Generic Product Codes'!A:B,2,0)</f>
        <v>Computer Network Equipment</v>
      </c>
      <c r="C211" s="10">
        <v>43222604</v>
      </c>
      <c r="D211" s="10" t="s">
        <v>1221</v>
      </c>
      <c r="E211" s="10">
        <f>VLOOKUP(A211,'Generic Product Codes'!A:F,4,0)</f>
        <v>6640</v>
      </c>
      <c r="F211" s="10" t="str">
        <f>VLOOKUP(E211,'Generic Product Codes'!D:E,2,0)</f>
        <v>COMPUTER EQUIPMENT</v>
      </c>
      <c r="G211" s="10" t="str">
        <f>VLOOKUP(A211,'Generic Product Codes'!A:G,6,0)</f>
        <v>AS</v>
      </c>
      <c r="H211" s="10" t="str">
        <f>VLOOKUP(G211,'Generic Product Codes'!F:G,2,0)</f>
        <v>Purchases - Std Rated VAT</v>
      </c>
    </row>
    <row r="212" spans="1:8" x14ac:dyDescent="0.25">
      <c r="A212" s="10" t="s">
        <v>172</v>
      </c>
      <c r="B212" s="10" t="str">
        <f>VLOOKUP(A212,'Generic Product Codes'!A:B,2,0)</f>
        <v>Computer Network Equipment</v>
      </c>
      <c r="C212" s="10">
        <v>43222611</v>
      </c>
      <c r="D212" s="10" t="s">
        <v>1222</v>
      </c>
      <c r="E212" s="10">
        <f>VLOOKUP(A212,'Generic Product Codes'!A:F,4,0)</f>
        <v>6640</v>
      </c>
      <c r="F212" s="10" t="str">
        <f>VLOOKUP(E212,'Generic Product Codes'!D:E,2,0)</f>
        <v>COMPUTER EQUIPMENT</v>
      </c>
      <c r="G212" s="10" t="str">
        <f>VLOOKUP(A212,'Generic Product Codes'!A:G,6,0)</f>
        <v>AS</v>
      </c>
      <c r="H212" s="10" t="str">
        <f>VLOOKUP(G212,'Generic Product Codes'!F:G,2,0)</f>
        <v>Purchases - Std Rated VAT</v>
      </c>
    </row>
    <row r="213" spans="1:8" x14ac:dyDescent="0.25">
      <c r="A213" s="10" t="s">
        <v>172</v>
      </c>
      <c r="B213" s="10" t="str">
        <f>VLOOKUP(A213,'Generic Product Codes'!A:B,2,0)</f>
        <v>Computer Network Equipment</v>
      </c>
      <c r="C213" s="10">
        <v>43222612</v>
      </c>
      <c r="D213" s="10" t="s">
        <v>1223</v>
      </c>
      <c r="E213" s="10">
        <f>VLOOKUP(A213,'Generic Product Codes'!A:F,4,0)</f>
        <v>6640</v>
      </c>
      <c r="F213" s="10" t="str">
        <f>VLOOKUP(E213,'Generic Product Codes'!D:E,2,0)</f>
        <v>COMPUTER EQUIPMENT</v>
      </c>
      <c r="G213" s="10" t="str">
        <f>VLOOKUP(A213,'Generic Product Codes'!A:G,6,0)</f>
        <v>AS</v>
      </c>
      <c r="H213" s="10" t="str">
        <f>VLOOKUP(G213,'Generic Product Codes'!F:G,2,0)</f>
        <v>Purchases - Std Rated VAT</v>
      </c>
    </row>
    <row r="214" spans="1:8" x14ac:dyDescent="0.25">
      <c r="A214" s="10" t="s">
        <v>172</v>
      </c>
      <c r="B214" s="10" t="str">
        <f>VLOOKUP(A214,'Generic Product Codes'!A:B,2,0)</f>
        <v>Computer Network Equipment</v>
      </c>
      <c r="C214" s="10">
        <v>43222615</v>
      </c>
      <c r="D214" s="10" t="s">
        <v>1224</v>
      </c>
      <c r="E214" s="10">
        <f>VLOOKUP(A214,'Generic Product Codes'!A:F,4,0)</f>
        <v>6640</v>
      </c>
      <c r="F214" s="10" t="str">
        <f>VLOOKUP(E214,'Generic Product Codes'!D:E,2,0)</f>
        <v>COMPUTER EQUIPMENT</v>
      </c>
      <c r="G214" s="10" t="str">
        <f>VLOOKUP(A214,'Generic Product Codes'!A:G,6,0)</f>
        <v>AS</v>
      </c>
      <c r="H214" s="10" t="str">
        <f>VLOOKUP(G214,'Generic Product Codes'!F:G,2,0)</f>
        <v>Purchases - Std Rated VAT</v>
      </c>
    </row>
    <row r="215" spans="1:8" x14ac:dyDescent="0.25">
      <c r="A215" s="10" t="s">
        <v>172</v>
      </c>
      <c r="B215" s="10" t="str">
        <f>VLOOKUP(A215,'Generic Product Codes'!A:B,2,0)</f>
        <v>Computer Network Equipment</v>
      </c>
      <c r="C215" s="10">
        <v>43222619</v>
      </c>
      <c r="D215" s="10" t="s">
        <v>1225</v>
      </c>
      <c r="E215" s="10">
        <f>VLOOKUP(A215,'Generic Product Codes'!A:F,4,0)</f>
        <v>6640</v>
      </c>
      <c r="F215" s="10" t="str">
        <f>VLOOKUP(E215,'Generic Product Codes'!D:E,2,0)</f>
        <v>COMPUTER EQUIPMENT</v>
      </c>
      <c r="G215" s="10" t="str">
        <f>VLOOKUP(A215,'Generic Product Codes'!A:G,6,0)</f>
        <v>AS</v>
      </c>
      <c r="H215" s="10" t="str">
        <f>VLOOKUP(G215,'Generic Product Codes'!F:G,2,0)</f>
        <v>Purchases - Std Rated VAT</v>
      </c>
    </row>
    <row r="216" spans="1:8" x14ac:dyDescent="0.25">
      <c r="A216" s="10" t="s">
        <v>172</v>
      </c>
      <c r="B216" s="10" t="str">
        <f>VLOOKUP(A216,'Generic Product Codes'!A:B,2,0)</f>
        <v>Computer Network Equipment</v>
      </c>
      <c r="C216" s="10">
        <v>43222500</v>
      </c>
      <c r="D216" s="10" t="s">
        <v>1226</v>
      </c>
      <c r="E216" s="10">
        <f>VLOOKUP(A216,'Generic Product Codes'!A:F,4,0)</f>
        <v>6640</v>
      </c>
      <c r="F216" s="10" t="str">
        <f>VLOOKUP(E216,'Generic Product Codes'!D:E,2,0)</f>
        <v>COMPUTER EQUIPMENT</v>
      </c>
      <c r="G216" s="10" t="str">
        <f>VLOOKUP(A216,'Generic Product Codes'!A:G,6,0)</f>
        <v>AS</v>
      </c>
      <c r="H216" s="10" t="str">
        <f>VLOOKUP(G216,'Generic Product Codes'!F:G,2,0)</f>
        <v>Purchases - Std Rated VAT</v>
      </c>
    </row>
    <row r="217" spans="1:8" x14ac:dyDescent="0.25">
      <c r="A217" s="10" t="s">
        <v>172</v>
      </c>
      <c r="B217" s="10" t="str">
        <f>VLOOKUP(A217,'Generic Product Codes'!A:B,2,0)</f>
        <v>Computer Network Equipment</v>
      </c>
      <c r="C217" s="10">
        <v>43221700</v>
      </c>
      <c r="D217" s="10" t="s">
        <v>1227</v>
      </c>
      <c r="E217" s="10">
        <f>VLOOKUP(A217,'Generic Product Codes'!A:F,4,0)</f>
        <v>6640</v>
      </c>
      <c r="F217" s="10" t="str">
        <f>VLOOKUP(E217,'Generic Product Codes'!D:E,2,0)</f>
        <v>COMPUTER EQUIPMENT</v>
      </c>
      <c r="G217" s="10" t="str">
        <f>VLOOKUP(A217,'Generic Product Codes'!A:G,6,0)</f>
        <v>AS</v>
      </c>
      <c r="H217" s="10" t="str">
        <f>VLOOKUP(G217,'Generic Product Codes'!F:G,2,0)</f>
        <v>Purchases - Std Rated VAT</v>
      </c>
    </row>
    <row r="218" spans="1:8" x14ac:dyDescent="0.25">
      <c r="A218" s="10" t="s">
        <v>174</v>
      </c>
      <c r="B218" s="10" t="str">
        <f>VLOOKUP(A218,'Generic Product Codes'!A:B,2,0)</f>
        <v>Portable/Laptop Computer, maintenan</v>
      </c>
      <c r="C218" s="10">
        <v>43211506</v>
      </c>
      <c r="D218" s="10" t="s">
        <v>1228</v>
      </c>
      <c r="E218" s="10">
        <f>VLOOKUP(A218,'Generic Product Codes'!A:F,4,0)</f>
        <v>6920</v>
      </c>
      <c r="F218" s="10" t="str">
        <f>VLOOKUP(E218,'Generic Product Codes'!D:E,2,0)</f>
        <v>COMPUTER EQUIPMENT MAINTENANCE</v>
      </c>
      <c r="G218" s="10" t="str">
        <f>VLOOKUP(A218,'Generic Product Codes'!A:G,6,0)</f>
        <v>AS</v>
      </c>
      <c r="H218" s="10" t="str">
        <f>VLOOKUP(G218,'Generic Product Codes'!F:G,2,0)</f>
        <v>Purchases - Std Rated VAT</v>
      </c>
    </row>
    <row r="219" spans="1:8" x14ac:dyDescent="0.25">
      <c r="A219" s="10" t="s">
        <v>176</v>
      </c>
      <c r="B219" s="10" t="str">
        <f>VLOOKUP(A219,'Generic Product Codes'!A:B,2,0)</f>
        <v>Portable/Laptop Computer</v>
      </c>
      <c r="C219" s="10">
        <v>43211503</v>
      </c>
      <c r="D219" s="10" t="s">
        <v>1229</v>
      </c>
      <c r="E219" s="10">
        <f>VLOOKUP(A219,'Generic Product Codes'!A:F,4,0)</f>
        <v>6640</v>
      </c>
      <c r="F219" s="10" t="str">
        <f>VLOOKUP(E219,'Generic Product Codes'!D:E,2,0)</f>
        <v>COMPUTER EQUIPMENT</v>
      </c>
      <c r="G219" s="10" t="str">
        <f>VLOOKUP(A219,'Generic Product Codes'!A:G,6,0)</f>
        <v>AS</v>
      </c>
      <c r="H219" s="10" t="str">
        <f>VLOOKUP(G219,'Generic Product Codes'!F:G,2,0)</f>
        <v>Purchases - Std Rated VAT</v>
      </c>
    </row>
    <row r="220" spans="1:8" x14ac:dyDescent="0.25">
      <c r="A220" s="10" t="s">
        <v>176</v>
      </c>
      <c r="B220" s="10" t="str">
        <f>VLOOKUP(A220,'Generic Product Codes'!A:B,2,0)</f>
        <v>Portable/Laptop Computer</v>
      </c>
      <c r="C220" s="10">
        <v>43211509</v>
      </c>
      <c r="D220" s="10" t="s">
        <v>1230</v>
      </c>
      <c r="E220" s="10">
        <f>VLOOKUP(A220,'Generic Product Codes'!A:F,4,0)</f>
        <v>6640</v>
      </c>
      <c r="F220" s="10" t="str">
        <f>VLOOKUP(E220,'Generic Product Codes'!D:E,2,0)</f>
        <v>COMPUTER EQUIPMENT</v>
      </c>
      <c r="G220" s="10" t="str">
        <f>VLOOKUP(A220,'Generic Product Codes'!A:G,6,0)</f>
        <v>AS</v>
      </c>
      <c r="H220" s="10" t="str">
        <f>VLOOKUP(G220,'Generic Product Codes'!F:G,2,0)</f>
        <v>Purchases - Std Rated VAT</v>
      </c>
    </row>
    <row r="221" spans="1:8" x14ac:dyDescent="0.25">
      <c r="A221" s="10" t="s">
        <v>178</v>
      </c>
      <c r="B221" s="10" t="str">
        <f>VLOOKUP(A221,'Generic Product Codes'!A:B,2,0)</f>
        <v>Other/General Computer</v>
      </c>
      <c r="C221" s="10">
        <v>43211700</v>
      </c>
      <c r="D221" s="10" t="s">
        <v>1231</v>
      </c>
      <c r="E221" s="10">
        <f>VLOOKUP(A221,'Generic Product Codes'!A:F,4,0)</f>
        <v>6540</v>
      </c>
      <c r="F221" s="10" t="str">
        <f>VLOOKUP(E221,'Generic Product Codes'!D:E,2,0)</f>
        <v>OTHER COMPUTING COSTS</v>
      </c>
      <c r="G221" s="10" t="str">
        <f>VLOOKUP(A221,'Generic Product Codes'!A:G,6,0)</f>
        <v>AS</v>
      </c>
      <c r="H221" s="10" t="str">
        <f>VLOOKUP(G221,'Generic Product Codes'!F:G,2,0)</f>
        <v>Purchases - Std Rated VAT</v>
      </c>
    </row>
    <row r="222" spans="1:8" x14ac:dyDescent="0.25">
      <c r="A222" s="10" t="s">
        <v>178</v>
      </c>
      <c r="B222" s="10" t="str">
        <f>VLOOKUP(A222,'Generic Product Codes'!A:B,2,0)</f>
        <v>Other/General Computer</v>
      </c>
      <c r="C222" s="10">
        <v>43000000</v>
      </c>
      <c r="D222" s="10" t="s">
        <v>1232</v>
      </c>
      <c r="E222" s="10">
        <f>VLOOKUP(A222,'Generic Product Codes'!A:F,4,0)</f>
        <v>6540</v>
      </c>
      <c r="F222" s="10" t="str">
        <f>VLOOKUP(E222,'Generic Product Codes'!D:E,2,0)</f>
        <v>OTHER COMPUTING COSTS</v>
      </c>
      <c r="G222" s="10" t="str">
        <f>VLOOKUP(A222,'Generic Product Codes'!A:G,6,0)</f>
        <v>AS</v>
      </c>
      <c r="H222" s="10" t="str">
        <f>VLOOKUP(G222,'Generic Product Codes'!F:G,2,0)</f>
        <v>Purchases - Std Rated VAT</v>
      </c>
    </row>
    <row r="223" spans="1:8" x14ac:dyDescent="0.25">
      <c r="A223" s="10" t="s">
        <v>178</v>
      </c>
      <c r="B223" s="10" t="str">
        <f>VLOOKUP(A223,'Generic Product Codes'!A:B,2,0)</f>
        <v>Other/General Computer</v>
      </c>
      <c r="C223" s="10">
        <v>43211701</v>
      </c>
      <c r="D223" s="10" t="s">
        <v>1233</v>
      </c>
      <c r="E223" s="10">
        <f>VLOOKUP(A223,'Generic Product Codes'!A:F,4,0)</f>
        <v>6540</v>
      </c>
      <c r="F223" s="10" t="str">
        <f>VLOOKUP(E223,'Generic Product Codes'!D:E,2,0)</f>
        <v>OTHER COMPUTING COSTS</v>
      </c>
      <c r="G223" s="10" t="str">
        <f>VLOOKUP(A223,'Generic Product Codes'!A:G,6,0)</f>
        <v>AS</v>
      </c>
      <c r="H223" s="10" t="str">
        <f>VLOOKUP(G223,'Generic Product Codes'!F:G,2,0)</f>
        <v>Purchases - Std Rated VAT</v>
      </c>
    </row>
    <row r="224" spans="1:8" x14ac:dyDescent="0.25">
      <c r="A224" s="10" t="s">
        <v>178</v>
      </c>
      <c r="B224" s="10" t="str">
        <f>VLOOKUP(A224,'Generic Product Codes'!A:B,2,0)</f>
        <v>Other/General Computer</v>
      </c>
      <c r="C224" s="10">
        <v>82141505</v>
      </c>
      <c r="D224" s="10" t="s">
        <v>1234</v>
      </c>
      <c r="E224" s="10">
        <f>VLOOKUP(A224,'Generic Product Codes'!A:F,4,0)</f>
        <v>6540</v>
      </c>
      <c r="F224" s="10" t="str">
        <f>VLOOKUP(E224,'Generic Product Codes'!D:E,2,0)</f>
        <v>OTHER COMPUTING COSTS</v>
      </c>
      <c r="G224" s="10" t="str">
        <f>VLOOKUP(A224,'Generic Product Codes'!A:G,6,0)</f>
        <v>AS</v>
      </c>
      <c r="H224" s="10" t="str">
        <f>VLOOKUP(G224,'Generic Product Codes'!F:G,2,0)</f>
        <v>Purchases - Std Rated VAT</v>
      </c>
    </row>
    <row r="225" spans="1:8" x14ac:dyDescent="0.25">
      <c r="A225" s="10" t="s">
        <v>181</v>
      </c>
      <c r="B225" s="10" t="str">
        <f>VLOOKUP(A225,'Generic Product Codes'!A:B,2,0)</f>
        <v>Building Materials</v>
      </c>
      <c r="C225" s="10">
        <v>30110000</v>
      </c>
      <c r="D225" s="10" t="s">
        <v>1235</v>
      </c>
      <c r="E225" s="10">
        <f>VLOOKUP(A225,'Generic Product Codes'!A:F,4,0)</f>
        <v>6940</v>
      </c>
      <c r="F225" s="10" t="str">
        <f>VLOOKUP(E225,'Generic Product Codes'!D:E,2,0)</f>
        <v>BUILDING MAINTENANCE &amp; MATERIALS</v>
      </c>
      <c r="G225" s="10" t="str">
        <f>VLOOKUP(A225,'Generic Product Codes'!A:G,6,0)</f>
        <v>AS</v>
      </c>
      <c r="H225" s="10" t="str">
        <f>VLOOKUP(G225,'Generic Product Codes'!F:G,2,0)</f>
        <v>Purchases - Std Rated VAT</v>
      </c>
    </row>
    <row r="226" spans="1:8" x14ac:dyDescent="0.25">
      <c r="A226" s="10" t="s">
        <v>181</v>
      </c>
      <c r="B226" s="10" t="str">
        <f>VLOOKUP(A226,'Generic Product Codes'!A:B,2,0)</f>
        <v>Building Materials</v>
      </c>
      <c r="C226" s="10">
        <v>31320000</v>
      </c>
      <c r="D226" s="10" t="s">
        <v>1236</v>
      </c>
      <c r="E226" s="10">
        <f>VLOOKUP(A226,'Generic Product Codes'!A:F,4,0)</f>
        <v>6940</v>
      </c>
      <c r="F226" s="10" t="str">
        <f>VLOOKUP(E226,'Generic Product Codes'!D:E,2,0)</f>
        <v>BUILDING MAINTENANCE &amp; MATERIALS</v>
      </c>
      <c r="G226" s="10" t="str">
        <f>VLOOKUP(A226,'Generic Product Codes'!A:G,6,0)</f>
        <v>AS</v>
      </c>
      <c r="H226" s="10" t="str">
        <f>VLOOKUP(G226,'Generic Product Codes'!F:G,2,0)</f>
        <v>Purchases - Std Rated VAT</v>
      </c>
    </row>
    <row r="227" spans="1:8" x14ac:dyDescent="0.25">
      <c r="A227" s="10" t="s">
        <v>181</v>
      </c>
      <c r="B227" s="10" t="str">
        <f>VLOOKUP(A227,'Generic Product Codes'!A:B,2,0)</f>
        <v>Building Materials</v>
      </c>
      <c r="C227" s="10">
        <v>31350000</v>
      </c>
      <c r="D227" s="10" t="s">
        <v>1237</v>
      </c>
      <c r="E227" s="10">
        <f>VLOOKUP(A227,'Generic Product Codes'!A:F,4,0)</f>
        <v>6940</v>
      </c>
      <c r="F227" s="10" t="str">
        <f>VLOOKUP(E227,'Generic Product Codes'!D:E,2,0)</f>
        <v>BUILDING MAINTENANCE &amp; MATERIALS</v>
      </c>
      <c r="G227" s="10" t="str">
        <f>VLOOKUP(A227,'Generic Product Codes'!A:G,6,0)</f>
        <v>AS</v>
      </c>
      <c r="H227" s="10" t="str">
        <f>VLOOKUP(G227,'Generic Product Codes'!F:G,2,0)</f>
        <v>Purchases - Std Rated VAT</v>
      </c>
    </row>
    <row r="228" spans="1:8" x14ac:dyDescent="0.25">
      <c r="A228" s="10" t="s">
        <v>181</v>
      </c>
      <c r="B228" s="10" t="str">
        <f>VLOOKUP(A228,'Generic Product Codes'!A:B,2,0)</f>
        <v>Building Materials</v>
      </c>
      <c r="C228" s="10">
        <v>31340000</v>
      </c>
      <c r="D228" s="10" t="s">
        <v>1238</v>
      </c>
      <c r="E228" s="10">
        <f>VLOOKUP(A228,'Generic Product Codes'!A:F,4,0)</f>
        <v>6940</v>
      </c>
      <c r="F228" s="10" t="str">
        <f>VLOOKUP(E228,'Generic Product Codes'!D:E,2,0)</f>
        <v>BUILDING MAINTENANCE &amp; MATERIALS</v>
      </c>
      <c r="G228" s="10" t="str">
        <f>VLOOKUP(A228,'Generic Product Codes'!A:G,6,0)</f>
        <v>AS</v>
      </c>
      <c r="H228" s="10" t="str">
        <f>VLOOKUP(G228,'Generic Product Codes'!F:G,2,0)</f>
        <v>Purchases - Std Rated VAT</v>
      </c>
    </row>
    <row r="229" spans="1:8" x14ac:dyDescent="0.25">
      <c r="A229" s="10" t="s">
        <v>181</v>
      </c>
      <c r="B229" s="10" t="str">
        <f>VLOOKUP(A229,'Generic Product Codes'!A:B,2,0)</f>
        <v>Building Materials</v>
      </c>
      <c r="C229" s="10">
        <v>31330000</v>
      </c>
      <c r="D229" s="10" t="s">
        <v>1239</v>
      </c>
      <c r="E229" s="10">
        <f>VLOOKUP(A229,'Generic Product Codes'!A:F,4,0)</f>
        <v>6940</v>
      </c>
      <c r="F229" s="10" t="str">
        <f>VLOOKUP(E229,'Generic Product Codes'!D:E,2,0)</f>
        <v>BUILDING MAINTENANCE &amp; MATERIALS</v>
      </c>
      <c r="G229" s="10" t="str">
        <f>VLOOKUP(A229,'Generic Product Codes'!A:G,6,0)</f>
        <v>AS</v>
      </c>
      <c r="H229" s="10" t="str">
        <f>VLOOKUP(G229,'Generic Product Codes'!F:G,2,0)</f>
        <v>Purchases - Std Rated VAT</v>
      </c>
    </row>
    <row r="230" spans="1:8" x14ac:dyDescent="0.25">
      <c r="A230" s="10" t="s">
        <v>181</v>
      </c>
      <c r="B230" s="10" t="str">
        <f>VLOOKUP(A230,'Generic Product Codes'!A:B,2,0)</f>
        <v>Building Materials</v>
      </c>
      <c r="C230" s="10">
        <v>30150000</v>
      </c>
      <c r="D230" s="10" t="s">
        <v>1240</v>
      </c>
      <c r="E230" s="10">
        <f>VLOOKUP(A230,'Generic Product Codes'!A:F,4,0)</f>
        <v>6940</v>
      </c>
      <c r="F230" s="10" t="str">
        <f>VLOOKUP(E230,'Generic Product Codes'!D:E,2,0)</f>
        <v>BUILDING MAINTENANCE &amp; MATERIALS</v>
      </c>
      <c r="G230" s="10" t="str">
        <f>VLOOKUP(A230,'Generic Product Codes'!A:G,6,0)</f>
        <v>AS</v>
      </c>
      <c r="H230" s="10" t="str">
        <f>VLOOKUP(G230,'Generic Product Codes'!F:G,2,0)</f>
        <v>Purchases - Std Rated VAT</v>
      </c>
    </row>
    <row r="231" spans="1:8" x14ac:dyDescent="0.25">
      <c r="A231" s="10" t="s">
        <v>181</v>
      </c>
      <c r="B231" s="10" t="str">
        <f>VLOOKUP(A231,'Generic Product Codes'!A:B,2,0)</f>
        <v>Building Materials</v>
      </c>
      <c r="C231" s="10">
        <v>30140000</v>
      </c>
      <c r="D231" s="10" t="s">
        <v>1241</v>
      </c>
      <c r="E231" s="10">
        <f>VLOOKUP(A231,'Generic Product Codes'!A:F,4,0)</f>
        <v>6940</v>
      </c>
      <c r="F231" s="10" t="str">
        <f>VLOOKUP(E231,'Generic Product Codes'!D:E,2,0)</f>
        <v>BUILDING MAINTENANCE &amp; MATERIALS</v>
      </c>
      <c r="G231" s="10" t="str">
        <f>VLOOKUP(A231,'Generic Product Codes'!A:G,6,0)</f>
        <v>AS</v>
      </c>
      <c r="H231" s="10" t="str">
        <f>VLOOKUP(G231,'Generic Product Codes'!F:G,2,0)</f>
        <v>Purchases - Std Rated VAT</v>
      </c>
    </row>
    <row r="232" spans="1:8" x14ac:dyDescent="0.25">
      <c r="A232" s="10" t="s">
        <v>181</v>
      </c>
      <c r="B232" s="10" t="str">
        <f>VLOOKUP(A232,'Generic Product Codes'!A:B,2,0)</f>
        <v>Building Materials</v>
      </c>
      <c r="C232" s="10">
        <v>30130000</v>
      </c>
      <c r="D232" s="10" t="s">
        <v>1242</v>
      </c>
      <c r="E232" s="10">
        <f>VLOOKUP(A232,'Generic Product Codes'!A:F,4,0)</f>
        <v>6940</v>
      </c>
      <c r="F232" s="10" t="str">
        <f>VLOOKUP(E232,'Generic Product Codes'!D:E,2,0)</f>
        <v>BUILDING MAINTENANCE &amp; MATERIALS</v>
      </c>
      <c r="G232" s="10" t="str">
        <f>VLOOKUP(A232,'Generic Product Codes'!A:G,6,0)</f>
        <v>AS</v>
      </c>
      <c r="H232" s="10" t="str">
        <f>VLOOKUP(G232,'Generic Product Codes'!F:G,2,0)</f>
        <v>Purchases - Std Rated VAT</v>
      </c>
    </row>
    <row r="233" spans="1:8" x14ac:dyDescent="0.25">
      <c r="A233" s="10" t="s">
        <v>181</v>
      </c>
      <c r="B233" s="10" t="str">
        <f>VLOOKUP(A233,'Generic Product Codes'!A:B,2,0)</f>
        <v>Building Materials</v>
      </c>
      <c r="C233" s="10">
        <v>73110000</v>
      </c>
      <c r="D233" s="10" t="s">
        <v>1243</v>
      </c>
      <c r="E233" s="10">
        <f>VLOOKUP(A233,'Generic Product Codes'!A:F,4,0)</f>
        <v>6940</v>
      </c>
      <c r="F233" s="10" t="str">
        <f>VLOOKUP(E233,'Generic Product Codes'!D:E,2,0)</f>
        <v>BUILDING MAINTENANCE &amp; MATERIALS</v>
      </c>
      <c r="G233" s="10" t="str">
        <f>VLOOKUP(A233,'Generic Product Codes'!A:G,6,0)</f>
        <v>AS</v>
      </c>
      <c r="H233" s="10" t="str">
        <f>VLOOKUP(G233,'Generic Product Codes'!F:G,2,0)</f>
        <v>Purchases - Std Rated VAT</v>
      </c>
    </row>
    <row r="234" spans="1:8" x14ac:dyDescent="0.25">
      <c r="A234" s="10" t="s">
        <v>181</v>
      </c>
      <c r="B234" s="10" t="str">
        <f>VLOOKUP(A234,'Generic Product Codes'!A:B,2,0)</f>
        <v>Building Materials</v>
      </c>
      <c r="C234" s="10">
        <v>31360000</v>
      </c>
      <c r="D234" s="10" t="s">
        <v>1244</v>
      </c>
      <c r="E234" s="10">
        <f>VLOOKUP(A234,'Generic Product Codes'!A:F,4,0)</f>
        <v>6940</v>
      </c>
      <c r="F234" s="10" t="str">
        <f>VLOOKUP(E234,'Generic Product Codes'!D:E,2,0)</f>
        <v>BUILDING MAINTENANCE &amp; MATERIALS</v>
      </c>
      <c r="G234" s="10" t="str">
        <f>VLOOKUP(A234,'Generic Product Codes'!A:G,6,0)</f>
        <v>AS</v>
      </c>
      <c r="H234" s="10" t="str">
        <f>VLOOKUP(G234,'Generic Product Codes'!F:G,2,0)</f>
        <v>Purchases - Std Rated VAT</v>
      </c>
    </row>
    <row r="235" spans="1:8" x14ac:dyDescent="0.25">
      <c r="A235" s="10" t="s">
        <v>181</v>
      </c>
      <c r="B235" s="10" t="str">
        <f>VLOOKUP(A235,'Generic Product Codes'!A:B,2,0)</f>
        <v>Building Materials</v>
      </c>
      <c r="C235" s="10">
        <v>30190000</v>
      </c>
      <c r="D235" s="10" t="s">
        <v>1245</v>
      </c>
      <c r="E235" s="10">
        <f>VLOOKUP(A235,'Generic Product Codes'!A:F,4,0)</f>
        <v>6940</v>
      </c>
      <c r="F235" s="10" t="str">
        <f>VLOOKUP(E235,'Generic Product Codes'!D:E,2,0)</f>
        <v>BUILDING MAINTENANCE &amp; MATERIALS</v>
      </c>
      <c r="G235" s="10" t="str">
        <f>VLOOKUP(A235,'Generic Product Codes'!A:G,6,0)</f>
        <v>AS</v>
      </c>
      <c r="H235" s="10" t="str">
        <f>VLOOKUP(G235,'Generic Product Codes'!F:G,2,0)</f>
        <v>Purchases - Std Rated VAT</v>
      </c>
    </row>
    <row r="236" spans="1:8" x14ac:dyDescent="0.25">
      <c r="A236" s="10" t="s">
        <v>181</v>
      </c>
      <c r="B236" s="10" t="str">
        <f>VLOOKUP(A236,'Generic Product Codes'!A:B,2,0)</f>
        <v>Building Materials</v>
      </c>
      <c r="C236" s="10">
        <v>31260000</v>
      </c>
      <c r="D236" s="10" t="s">
        <v>1246</v>
      </c>
      <c r="E236" s="10">
        <f>VLOOKUP(A236,'Generic Product Codes'!A:F,4,0)</f>
        <v>6940</v>
      </c>
      <c r="F236" s="10" t="str">
        <f>VLOOKUP(E236,'Generic Product Codes'!D:E,2,0)</f>
        <v>BUILDING MAINTENANCE &amp; MATERIALS</v>
      </c>
      <c r="G236" s="10" t="str">
        <f>VLOOKUP(A236,'Generic Product Codes'!A:G,6,0)</f>
        <v>AS</v>
      </c>
      <c r="H236" s="10" t="str">
        <f>VLOOKUP(G236,'Generic Product Codes'!F:G,2,0)</f>
        <v>Purchases - Std Rated VAT</v>
      </c>
    </row>
    <row r="237" spans="1:8" x14ac:dyDescent="0.25">
      <c r="A237" s="10" t="s">
        <v>181</v>
      </c>
      <c r="B237" s="10" t="str">
        <f>VLOOKUP(A237,'Generic Product Codes'!A:B,2,0)</f>
        <v>Building Materials</v>
      </c>
      <c r="C237" s="10">
        <v>31310000</v>
      </c>
      <c r="D237" s="10" t="s">
        <v>1247</v>
      </c>
      <c r="E237" s="10">
        <f>VLOOKUP(A237,'Generic Product Codes'!A:F,4,0)</f>
        <v>6940</v>
      </c>
      <c r="F237" s="10" t="str">
        <f>VLOOKUP(E237,'Generic Product Codes'!D:E,2,0)</f>
        <v>BUILDING MAINTENANCE &amp; MATERIALS</v>
      </c>
      <c r="G237" s="10" t="str">
        <f>VLOOKUP(A237,'Generic Product Codes'!A:G,6,0)</f>
        <v>AS</v>
      </c>
      <c r="H237" s="10" t="str">
        <f>VLOOKUP(G237,'Generic Product Codes'!F:G,2,0)</f>
        <v>Purchases - Std Rated VAT</v>
      </c>
    </row>
    <row r="238" spans="1:8" x14ac:dyDescent="0.25">
      <c r="A238" s="10" t="s">
        <v>181</v>
      </c>
      <c r="B238" s="10" t="str">
        <f>VLOOKUP(A238,'Generic Product Codes'!A:B,2,0)</f>
        <v>Building Materials</v>
      </c>
      <c r="C238" s="10">
        <v>30170000</v>
      </c>
      <c r="D238" s="10" t="s">
        <v>1248</v>
      </c>
      <c r="E238" s="10">
        <f>VLOOKUP(A238,'Generic Product Codes'!A:F,4,0)</f>
        <v>6940</v>
      </c>
      <c r="F238" s="10" t="str">
        <f>VLOOKUP(E238,'Generic Product Codes'!D:E,2,0)</f>
        <v>BUILDING MAINTENANCE &amp; MATERIALS</v>
      </c>
      <c r="G238" s="10" t="str">
        <f>VLOOKUP(A238,'Generic Product Codes'!A:G,6,0)</f>
        <v>AS</v>
      </c>
      <c r="H238" s="10" t="str">
        <f>VLOOKUP(G238,'Generic Product Codes'!F:G,2,0)</f>
        <v>Purchases - Std Rated VAT</v>
      </c>
    </row>
    <row r="239" spans="1:8" x14ac:dyDescent="0.25">
      <c r="A239" s="10" t="s">
        <v>181</v>
      </c>
      <c r="B239" s="10" t="str">
        <f>VLOOKUP(A239,'Generic Product Codes'!A:B,2,0)</f>
        <v>Building Materials</v>
      </c>
      <c r="C239" s="10">
        <v>31370000</v>
      </c>
      <c r="D239" s="10" t="s">
        <v>1249</v>
      </c>
      <c r="E239" s="10">
        <f>VLOOKUP(A239,'Generic Product Codes'!A:F,4,0)</f>
        <v>6940</v>
      </c>
      <c r="F239" s="10" t="str">
        <f>VLOOKUP(E239,'Generic Product Codes'!D:E,2,0)</f>
        <v>BUILDING MAINTENANCE &amp; MATERIALS</v>
      </c>
      <c r="G239" s="10" t="str">
        <f>VLOOKUP(A239,'Generic Product Codes'!A:G,6,0)</f>
        <v>AS</v>
      </c>
      <c r="H239" s="10" t="str">
        <f>VLOOKUP(G239,'Generic Product Codes'!F:G,2,0)</f>
        <v>Purchases - Std Rated VAT</v>
      </c>
    </row>
    <row r="240" spans="1:8" x14ac:dyDescent="0.25">
      <c r="A240" s="10" t="s">
        <v>181</v>
      </c>
      <c r="B240" s="10" t="str">
        <f>VLOOKUP(A240,'Generic Product Codes'!A:B,2,0)</f>
        <v>Building Materials</v>
      </c>
      <c r="C240" s="10">
        <v>31280000</v>
      </c>
      <c r="D240" s="10" t="s">
        <v>1250</v>
      </c>
      <c r="E240" s="10">
        <f>VLOOKUP(A240,'Generic Product Codes'!A:F,4,0)</f>
        <v>6940</v>
      </c>
      <c r="F240" s="10" t="str">
        <f>VLOOKUP(E240,'Generic Product Codes'!D:E,2,0)</f>
        <v>BUILDING MAINTENANCE &amp; MATERIALS</v>
      </c>
      <c r="G240" s="10" t="str">
        <f>VLOOKUP(A240,'Generic Product Codes'!A:G,6,0)</f>
        <v>AS</v>
      </c>
      <c r="H240" s="10" t="str">
        <f>VLOOKUP(G240,'Generic Product Codes'!F:G,2,0)</f>
        <v>Purchases - Std Rated VAT</v>
      </c>
    </row>
    <row r="241" spans="1:8" x14ac:dyDescent="0.25">
      <c r="A241" s="10" t="s">
        <v>181</v>
      </c>
      <c r="B241" s="10" t="str">
        <f>VLOOKUP(A241,'Generic Product Codes'!A:B,2,0)</f>
        <v>Building Materials</v>
      </c>
      <c r="C241" s="10">
        <v>11110000</v>
      </c>
      <c r="D241" s="10" t="s">
        <v>1251</v>
      </c>
      <c r="E241" s="10">
        <f>VLOOKUP(A241,'Generic Product Codes'!A:F,4,0)</f>
        <v>6940</v>
      </c>
      <c r="F241" s="10" t="str">
        <f>VLOOKUP(E241,'Generic Product Codes'!D:E,2,0)</f>
        <v>BUILDING MAINTENANCE &amp; MATERIALS</v>
      </c>
      <c r="G241" s="10" t="str">
        <f>VLOOKUP(A241,'Generic Product Codes'!A:G,6,0)</f>
        <v>AS</v>
      </c>
      <c r="H241" s="10" t="str">
        <f>VLOOKUP(G241,'Generic Product Codes'!F:G,2,0)</f>
        <v>Purchases - Std Rated VAT</v>
      </c>
    </row>
    <row r="242" spans="1:8" x14ac:dyDescent="0.25">
      <c r="A242" s="10" t="s">
        <v>184</v>
      </c>
      <c r="B242" s="10" t="str">
        <f>VLOOKUP(A242,'Generic Product Codes'!A:B,2,0)</f>
        <v>Plant Purchase, Hire</v>
      </c>
      <c r="C242" s="10">
        <v>23120000</v>
      </c>
      <c r="D242" s="10" t="s">
        <v>1252</v>
      </c>
      <c r="E242" s="10">
        <f>VLOOKUP(A242,'Generic Product Codes'!A:F,4,0)</f>
        <v>6740</v>
      </c>
      <c r="F242" s="10" t="str">
        <f>VLOOKUP(E242,'Generic Product Codes'!D:E,2,0)</f>
        <v>OTHER EQUIPMENT</v>
      </c>
      <c r="G242" s="10" t="str">
        <f>VLOOKUP(A242,'Generic Product Codes'!A:G,6,0)</f>
        <v>AS</v>
      </c>
      <c r="H242" s="10" t="str">
        <f>VLOOKUP(G242,'Generic Product Codes'!F:G,2,0)</f>
        <v>Purchases - Std Rated VAT</v>
      </c>
    </row>
    <row r="243" spans="1:8" x14ac:dyDescent="0.25">
      <c r="A243" s="10" t="s">
        <v>184</v>
      </c>
      <c r="B243" s="10" t="str">
        <f>VLOOKUP(A243,'Generic Product Codes'!A:B,2,0)</f>
        <v>Plant Purchase, Hire</v>
      </c>
      <c r="C243" s="10">
        <v>21100000</v>
      </c>
      <c r="D243" s="10" t="s">
        <v>1253</v>
      </c>
      <c r="E243" s="10">
        <f>VLOOKUP(A243,'Generic Product Codes'!A:F,4,0)</f>
        <v>6740</v>
      </c>
      <c r="F243" s="10" t="str">
        <f>VLOOKUP(E243,'Generic Product Codes'!D:E,2,0)</f>
        <v>OTHER EQUIPMENT</v>
      </c>
      <c r="G243" s="10" t="str">
        <f>VLOOKUP(A243,'Generic Product Codes'!A:G,6,0)</f>
        <v>AS</v>
      </c>
      <c r="H243" s="10" t="str">
        <f>VLOOKUP(G243,'Generic Product Codes'!F:G,2,0)</f>
        <v>Purchases - Std Rated VAT</v>
      </c>
    </row>
    <row r="244" spans="1:8" x14ac:dyDescent="0.25">
      <c r="A244" s="10" t="s">
        <v>184</v>
      </c>
      <c r="B244" s="10" t="str">
        <f>VLOOKUP(A244,'Generic Product Codes'!A:B,2,0)</f>
        <v>Plant Purchase, Hire</v>
      </c>
      <c r="C244" s="10">
        <v>26140000</v>
      </c>
      <c r="D244" s="10" t="s">
        <v>1254</v>
      </c>
      <c r="E244" s="10">
        <f>VLOOKUP(A244,'Generic Product Codes'!A:F,4,0)</f>
        <v>6740</v>
      </c>
      <c r="F244" s="10" t="str">
        <f>VLOOKUP(E244,'Generic Product Codes'!D:E,2,0)</f>
        <v>OTHER EQUIPMENT</v>
      </c>
      <c r="G244" s="10" t="str">
        <f>VLOOKUP(A244,'Generic Product Codes'!A:G,6,0)</f>
        <v>AS</v>
      </c>
      <c r="H244" s="10" t="str">
        <f>VLOOKUP(G244,'Generic Product Codes'!F:G,2,0)</f>
        <v>Purchases - Std Rated VAT</v>
      </c>
    </row>
    <row r="245" spans="1:8" x14ac:dyDescent="0.25">
      <c r="A245" s="10" t="s">
        <v>184</v>
      </c>
      <c r="B245" s="10" t="str">
        <f>VLOOKUP(A245,'Generic Product Codes'!A:B,2,0)</f>
        <v>Plant Purchase, Hire</v>
      </c>
      <c r="C245" s="10">
        <v>20140000</v>
      </c>
      <c r="D245" s="10" t="s">
        <v>1255</v>
      </c>
      <c r="E245" s="10">
        <f>VLOOKUP(A245,'Generic Product Codes'!A:F,4,0)</f>
        <v>6740</v>
      </c>
      <c r="F245" s="10" t="str">
        <f>VLOOKUP(E245,'Generic Product Codes'!D:E,2,0)</f>
        <v>OTHER EQUIPMENT</v>
      </c>
      <c r="G245" s="10" t="str">
        <f>VLOOKUP(A245,'Generic Product Codes'!A:G,6,0)</f>
        <v>AS</v>
      </c>
      <c r="H245" s="10" t="str">
        <f>VLOOKUP(G245,'Generic Product Codes'!F:G,2,0)</f>
        <v>Purchases - Std Rated VAT</v>
      </c>
    </row>
    <row r="246" spans="1:8" x14ac:dyDescent="0.25">
      <c r="A246" s="10" t="s">
        <v>184</v>
      </c>
      <c r="B246" s="10" t="str">
        <f>VLOOKUP(A246,'Generic Product Codes'!A:B,2,0)</f>
        <v>Plant Purchase, Hire</v>
      </c>
      <c r="C246" s="10">
        <v>21110000</v>
      </c>
      <c r="D246" s="10" t="s">
        <v>1256</v>
      </c>
      <c r="E246" s="10">
        <f>VLOOKUP(A246,'Generic Product Codes'!A:F,4,0)</f>
        <v>6740</v>
      </c>
      <c r="F246" s="10" t="str">
        <f>VLOOKUP(E246,'Generic Product Codes'!D:E,2,0)</f>
        <v>OTHER EQUIPMENT</v>
      </c>
      <c r="G246" s="10" t="str">
        <f>VLOOKUP(A246,'Generic Product Codes'!A:G,6,0)</f>
        <v>AS</v>
      </c>
      <c r="H246" s="10" t="str">
        <f>VLOOKUP(G246,'Generic Product Codes'!F:G,2,0)</f>
        <v>Purchases - Std Rated VAT</v>
      </c>
    </row>
    <row r="247" spans="1:8" x14ac:dyDescent="0.25">
      <c r="A247" s="10" t="s">
        <v>184</v>
      </c>
      <c r="B247" s="10" t="str">
        <f>VLOOKUP(A247,'Generic Product Codes'!A:B,2,0)</f>
        <v>Plant Purchase, Hire</v>
      </c>
      <c r="C247" s="10">
        <v>26111600</v>
      </c>
      <c r="D247" s="10" t="s">
        <v>1257</v>
      </c>
      <c r="E247" s="10">
        <f>VLOOKUP(A247,'Generic Product Codes'!A:F,4,0)</f>
        <v>6740</v>
      </c>
      <c r="F247" s="10" t="str">
        <f>VLOOKUP(E247,'Generic Product Codes'!D:E,2,0)</f>
        <v>OTHER EQUIPMENT</v>
      </c>
      <c r="G247" s="10" t="str">
        <f>VLOOKUP(A247,'Generic Product Codes'!A:G,6,0)</f>
        <v>AS</v>
      </c>
      <c r="H247" s="10" t="str">
        <f>VLOOKUP(G247,'Generic Product Codes'!F:G,2,0)</f>
        <v>Purchases - Std Rated VAT</v>
      </c>
    </row>
    <row r="248" spans="1:8" x14ac:dyDescent="0.25">
      <c r="A248" s="10" t="s">
        <v>184</v>
      </c>
      <c r="B248" s="10" t="str">
        <f>VLOOKUP(A248,'Generic Product Codes'!A:B,2,0)</f>
        <v>Plant Purchase, Hire</v>
      </c>
      <c r="C248" s="10">
        <v>22100000</v>
      </c>
      <c r="D248" s="10" t="s">
        <v>1258</v>
      </c>
      <c r="E248" s="10">
        <f>VLOOKUP(A248,'Generic Product Codes'!A:F,4,0)</f>
        <v>6740</v>
      </c>
      <c r="F248" s="10" t="str">
        <f>VLOOKUP(E248,'Generic Product Codes'!D:E,2,0)</f>
        <v>OTHER EQUIPMENT</v>
      </c>
      <c r="G248" s="10" t="str">
        <f>VLOOKUP(A248,'Generic Product Codes'!A:G,6,0)</f>
        <v>AS</v>
      </c>
      <c r="H248" s="10" t="str">
        <f>VLOOKUP(G248,'Generic Product Codes'!F:G,2,0)</f>
        <v>Purchases - Std Rated VAT</v>
      </c>
    </row>
    <row r="249" spans="1:8" x14ac:dyDescent="0.25">
      <c r="A249" s="10" t="s">
        <v>184</v>
      </c>
      <c r="B249" s="10" t="str">
        <f>VLOOKUP(A249,'Generic Product Codes'!A:B,2,0)</f>
        <v>Plant Purchase, Hire</v>
      </c>
      <c r="C249" s="10">
        <v>40102000</v>
      </c>
      <c r="D249" s="10" t="s">
        <v>1259</v>
      </c>
      <c r="E249" s="10">
        <f>VLOOKUP(A249,'Generic Product Codes'!A:F,4,0)</f>
        <v>6740</v>
      </c>
      <c r="F249" s="10" t="str">
        <f>VLOOKUP(E249,'Generic Product Codes'!D:E,2,0)</f>
        <v>OTHER EQUIPMENT</v>
      </c>
      <c r="G249" s="10" t="str">
        <f>VLOOKUP(A249,'Generic Product Codes'!A:G,6,0)</f>
        <v>AS</v>
      </c>
      <c r="H249" s="10" t="str">
        <f>VLOOKUP(G249,'Generic Product Codes'!F:G,2,0)</f>
        <v>Purchases - Std Rated VAT</v>
      </c>
    </row>
    <row r="250" spans="1:8" x14ac:dyDescent="0.25">
      <c r="A250" s="10" t="s">
        <v>184</v>
      </c>
      <c r="B250" s="10" t="str">
        <f>VLOOKUP(A250,'Generic Product Codes'!A:B,2,0)</f>
        <v>Plant Purchase, Hire</v>
      </c>
      <c r="C250" s="10">
        <v>23100000</v>
      </c>
      <c r="D250" s="10" t="s">
        <v>1260</v>
      </c>
      <c r="E250" s="10">
        <f>VLOOKUP(A250,'Generic Product Codes'!A:F,4,0)</f>
        <v>6740</v>
      </c>
      <c r="F250" s="10" t="str">
        <f>VLOOKUP(E250,'Generic Product Codes'!D:E,2,0)</f>
        <v>OTHER EQUIPMENT</v>
      </c>
      <c r="G250" s="10" t="str">
        <f>VLOOKUP(A250,'Generic Product Codes'!A:G,6,0)</f>
        <v>AS</v>
      </c>
      <c r="H250" s="10" t="str">
        <f>VLOOKUP(G250,'Generic Product Codes'!F:G,2,0)</f>
        <v>Purchases - Std Rated VAT</v>
      </c>
    </row>
    <row r="251" spans="1:8" x14ac:dyDescent="0.25">
      <c r="A251" s="10" t="s">
        <v>184</v>
      </c>
      <c r="B251" s="10" t="str">
        <f>VLOOKUP(A251,'Generic Product Codes'!A:B,2,0)</f>
        <v>Plant Purchase, Hire</v>
      </c>
      <c r="C251" s="10">
        <v>23110000</v>
      </c>
      <c r="D251" s="10" t="s">
        <v>1261</v>
      </c>
      <c r="E251" s="10">
        <f>VLOOKUP(A251,'Generic Product Codes'!A:F,4,0)</f>
        <v>6740</v>
      </c>
      <c r="F251" s="10" t="str">
        <f>VLOOKUP(E251,'Generic Product Codes'!D:E,2,0)</f>
        <v>OTHER EQUIPMENT</v>
      </c>
      <c r="G251" s="10" t="str">
        <f>VLOOKUP(A251,'Generic Product Codes'!A:G,6,0)</f>
        <v>AS</v>
      </c>
      <c r="H251" s="10" t="str">
        <f>VLOOKUP(G251,'Generic Product Codes'!F:G,2,0)</f>
        <v>Purchases - Std Rated VAT</v>
      </c>
    </row>
    <row r="252" spans="1:8" x14ac:dyDescent="0.25">
      <c r="A252" s="10" t="s">
        <v>184</v>
      </c>
      <c r="B252" s="10" t="str">
        <f>VLOOKUP(A252,'Generic Product Codes'!A:B,2,0)</f>
        <v>Plant Purchase, Hire</v>
      </c>
      <c r="C252" s="10">
        <v>23210000</v>
      </c>
      <c r="D252" s="10" t="s">
        <v>1262</v>
      </c>
      <c r="E252" s="10">
        <f>VLOOKUP(A252,'Generic Product Codes'!A:F,4,0)</f>
        <v>6740</v>
      </c>
      <c r="F252" s="10" t="str">
        <f>VLOOKUP(E252,'Generic Product Codes'!D:E,2,0)</f>
        <v>OTHER EQUIPMENT</v>
      </c>
      <c r="G252" s="10" t="str">
        <f>VLOOKUP(A252,'Generic Product Codes'!A:G,6,0)</f>
        <v>AS</v>
      </c>
      <c r="H252" s="10" t="str">
        <f>VLOOKUP(G252,'Generic Product Codes'!F:G,2,0)</f>
        <v>Purchases - Std Rated VAT</v>
      </c>
    </row>
    <row r="253" spans="1:8" x14ac:dyDescent="0.25">
      <c r="A253" s="10" t="s">
        <v>184</v>
      </c>
      <c r="B253" s="10" t="str">
        <f>VLOOKUP(A253,'Generic Product Codes'!A:B,2,0)</f>
        <v>Plant Purchase, Hire</v>
      </c>
      <c r="C253" s="10">
        <v>23130000</v>
      </c>
      <c r="D253" s="10" t="s">
        <v>1263</v>
      </c>
      <c r="E253" s="10">
        <f>VLOOKUP(A253,'Generic Product Codes'!A:F,4,0)</f>
        <v>6740</v>
      </c>
      <c r="F253" s="10" t="str">
        <f>VLOOKUP(E253,'Generic Product Codes'!D:E,2,0)</f>
        <v>OTHER EQUIPMENT</v>
      </c>
      <c r="G253" s="10" t="str">
        <f>VLOOKUP(A253,'Generic Product Codes'!A:G,6,0)</f>
        <v>AS</v>
      </c>
      <c r="H253" s="10" t="str">
        <f>VLOOKUP(G253,'Generic Product Codes'!F:G,2,0)</f>
        <v>Purchases - Std Rated VAT</v>
      </c>
    </row>
    <row r="254" spans="1:8" x14ac:dyDescent="0.25">
      <c r="A254" s="10" t="s">
        <v>184</v>
      </c>
      <c r="B254" s="10" t="str">
        <f>VLOOKUP(A254,'Generic Product Codes'!A:B,2,0)</f>
        <v>Plant Purchase, Hire</v>
      </c>
      <c r="C254" s="10">
        <v>23140000</v>
      </c>
      <c r="D254" s="10" t="s">
        <v>1264</v>
      </c>
      <c r="E254" s="10">
        <f>VLOOKUP(A254,'Generic Product Codes'!A:F,4,0)</f>
        <v>6740</v>
      </c>
      <c r="F254" s="10" t="str">
        <f>VLOOKUP(E254,'Generic Product Codes'!D:E,2,0)</f>
        <v>OTHER EQUIPMENT</v>
      </c>
      <c r="G254" s="10" t="str">
        <f>VLOOKUP(A254,'Generic Product Codes'!A:G,6,0)</f>
        <v>AS</v>
      </c>
      <c r="H254" s="10" t="str">
        <f>VLOOKUP(G254,'Generic Product Codes'!F:G,2,0)</f>
        <v>Purchases - Std Rated VAT</v>
      </c>
    </row>
    <row r="255" spans="1:8" x14ac:dyDescent="0.25">
      <c r="A255" s="10" t="s">
        <v>184</v>
      </c>
      <c r="B255" s="10" t="str">
        <f>VLOOKUP(A255,'Generic Product Codes'!A:B,2,0)</f>
        <v>Plant Purchase, Hire</v>
      </c>
      <c r="C255" s="10">
        <v>23150000</v>
      </c>
      <c r="D255" s="10" t="s">
        <v>1265</v>
      </c>
      <c r="E255" s="10">
        <f>VLOOKUP(A255,'Generic Product Codes'!A:F,4,0)</f>
        <v>6740</v>
      </c>
      <c r="F255" s="10" t="str">
        <f>VLOOKUP(E255,'Generic Product Codes'!D:E,2,0)</f>
        <v>OTHER EQUIPMENT</v>
      </c>
      <c r="G255" s="10" t="str">
        <f>VLOOKUP(A255,'Generic Product Codes'!A:G,6,0)</f>
        <v>AS</v>
      </c>
      <c r="H255" s="10" t="str">
        <f>VLOOKUP(G255,'Generic Product Codes'!F:G,2,0)</f>
        <v>Purchases - Std Rated VAT</v>
      </c>
    </row>
    <row r="256" spans="1:8" x14ac:dyDescent="0.25">
      <c r="A256" s="10" t="s">
        <v>184</v>
      </c>
      <c r="B256" s="10" t="str">
        <f>VLOOKUP(A256,'Generic Product Codes'!A:B,2,0)</f>
        <v>Plant Purchase, Hire</v>
      </c>
      <c r="C256" s="10">
        <v>23160000</v>
      </c>
      <c r="D256" s="10" t="s">
        <v>1266</v>
      </c>
      <c r="E256" s="10">
        <f>VLOOKUP(A256,'Generic Product Codes'!A:F,4,0)</f>
        <v>6740</v>
      </c>
      <c r="F256" s="10" t="str">
        <f>VLOOKUP(E256,'Generic Product Codes'!D:E,2,0)</f>
        <v>OTHER EQUIPMENT</v>
      </c>
      <c r="G256" s="10" t="str">
        <f>VLOOKUP(A256,'Generic Product Codes'!A:G,6,0)</f>
        <v>AS</v>
      </c>
      <c r="H256" s="10" t="str">
        <f>VLOOKUP(G256,'Generic Product Codes'!F:G,2,0)</f>
        <v>Purchases - Std Rated VAT</v>
      </c>
    </row>
    <row r="257" spans="1:8" x14ac:dyDescent="0.25">
      <c r="A257" s="10" t="s">
        <v>184</v>
      </c>
      <c r="B257" s="10" t="str">
        <f>VLOOKUP(A257,'Generic Product Codes'!A:B,2,0)</f>
        <v>Plant Purchase, Hire</v>
      </c>
      <c r="C257" s="10">
        <v>23170000</v>
      </c>
      <c r="D257" s="10" t="s">
        <v>1267</v>
      </c>
      <c r="E257" s="10">
        <f>VLOOKUP(A257,'Generic Product Codes'!A:F,4,0)</f>
        <v>6740</v>
      </c>
      <c r="F257" s="10" t="str">
        <f>VLOOKUP(E257,'Generic Product Codes'!D:E,2,0)</f>
        <v>OTHER EQUIPMENT</v>
      </c>
      <c r="G257" s="10" t="str">
        <f>VLOOKUP(A257,'Generic Product Codes'!A:G,6,0)</f>
        <v>AS</v>
      </c>
      <c r="H257" s="10" t="str">
        <f>VLOOKUP(G257,'Generic Product Codes'!F:G,2,0)</f>
        <v>Purchases - Std Rated VAT</v>
      </c>
    </row>
    <row r="258" spans="1:8" x14ac:dyDescent="0.25">
      <c r="A258" s="10" t="s">
        <v>184</v>
      </c>
      <c r="B258" s="10" t="str">
        <f>VLOOKUP(A258,'Generic Product Codes'!A:B,2,0)</f>
        <v>Plant Purchase, Hire</v>
      </c>
      <c r="C258" s="10">
        <v>26100000</v>
      </c>
      <c r="D258" s="10" t="s">
        <v>1268</v>
      </c>
      <c r="E258" s="10">
        <f>VLOOKUP(A258,'Generic Product Codes'!A:F,4,0)</f>
        <v>6740</v>
      </c>
      <c r="F258" s="10" t="str">
        <f>VLOOKUP(E258,'Generic Product Codes'!D:E,2,0)</f>
        <v>OTHER EQUIPMENT</v>
      </c>
      <c r="G258" s="10" t="str">
        <f>VLOOKUP(A258,'Generic Product Codes'!A:G,6,0)</f>
        <v>AS</v>
      </c>
      <c r="H258" s="10" t="str">
        <f>VLOOKUP(G258,'Generic Product Codes'!F:G,2,0)</f>
        <v>Purchases - Std Rated VAT</v>
      </c>
    </row>
    <row r="259" spans="1:8" x14ac:dyDescent="0.25">
      <c r="A259" s="10" t="s">
        <v>184</v>
      </c>
      <c r="B259" s="10" t="str">
        <f>VLOOKUP(A259,'Generic Product Codes'!A:B,2,0)</f>
        <v>Plant Purchase, Hire</v>
      </c>
      <c r="C259" s="10">
        <v>40150000</v>
      </c>
      <c r="D259" s="10" t="s">
        <v>1269</v>
      </c>
      <c r="E259" s="10">
        <f>VLOOKUP(A259,'Generic Product Codes'!A:F,4,0)</f>
        <v>6740</v>
      </c>
      <c r="F259" s="10" t="str">
        <f>VLOOKUP(E259,'Generic Product Codes'!D:E,2,0)</f>
        <v>OTHER EQUIPMENT</v>
      </c>
      <c r="G259" s="10" t="str">
        <f>VLOOKUP(A259,'Generic Product Codes'!A:G,6,0)</f>
        <v>AS</v>
      </c>
      <c r="H259" s="10" t="str">
        <f>VLOOKUP(G259,'Generic Product Codes'!F:G,2,0)</f>
        <v>Purchases - Std Rated VAT</v>
      </c>
    </row>
    <row r="260" spans="1:8" x14ac:dyDescent="0.25">
      <c r="A260" s="10" t="s">
        <v>184</v>
      </c>
      <c r="B260" s="10" t="str">
        <f>VLOOKUP(A260,'Generic Product Codes'!A:B,2,0)</f>
        <v>Plant Purchase, Hire</v>
      </c>
      <c r="C260" s="10">
        <v>24100000</v>
      </c>
      <c r="D260" s="10" t="s">
        <v>1270</v>
      </c>
      <c r="E260" s="10">
        <f>VLOOKUP(A260,'Generic Product Codes'!A:F,4,0)</f>
        <v>6740</v>
      </c>
      <c r="F260" s="10" t="str">
        <f>VLOOKUP(E260,'Generic Product Codes'!D:E,2,0)</f>
        <v>OTHER EQUIPMENT</v>
      </c>
      <c r="G260" s="10" t="str">
        <f>VLOOKUP(A260,'Generic Product Codes'!A:G,6,0)</f>
        <v>AS</v>
      </c>
      <c r="H260" s="10" t="str">
        <f>VLOOKUP(G260,'Generic Product Codes'!F:G,2,0)</f>
        <v>Purchases - Std Rated VAT</v>
      </c>
    </row>
    <row r="261" spans="1:8" x14ac:dyDescent="0.25">
      <c r="A261" s="10" t="s">
        <v>184</v>
      </c>
      <c r="B261" s="10" t="str">
        <f>VLOOKUP(A261,'Generic Product Codes'!A:B,2,0)</f>
        <v>Plant Purchase, Hire</v>
      </c>
      <c r="C261" s="10">
        <v>23230000</v>
      </c>
      <c r="D261" s="10" t="s">
        <v>1271</v>
      </c>
      <c r="E261" s="10">
        <f>VLOOKUP(A261,'Generic Product Codes'!A:F,4,0)</f>
        <v>6740</v>
      </c>
      <c r="F261" s="10" t="str">
        <f>VLOOKUP(E261,'Generic Product Codes'!D:E,2,0)</f>
        <v>OTHER EQUIPMENT</v>
      </c>
      <c r="G261" s="10" t="str">
        <f>VLOOKUP(A261,'Generic Product Codes'!A:G,6,0)</f>
        <v>AS</v>
      </c>
      <c r="H261" s="10" t="str">
        <f>VLOOKUP(G261,'Generic Product Codes'!F:G,2,0)</f>
        <v>Purchases - Std Rated VAT</v>
      </c>
    </row>
    <row r="262" spans="1:8" x14ac:dyDescent="0.25">
      <c r="A262" s="10" t="s">
        <v>184</v>
      </c>
      <c r="B262" s="10" t="str">
        <f>VLOOKUP(A262,'Generic Product Codes'!A:B,2,0)</f>
        <v>Plant Purchase, Hire</v>
      </c>
      <c r="C262" s="10">
        <v>23190000</v>
      </c>
      <c r="D262" s="10" t="s">
        <v>1272</v>
      </c>
      <c r="E262" s="10">
        <f>VLOOKUP(A262,'Generic Product Codes'!A:F,4,0)</f>
        <v>6740</v>
      </c>
      <c r="F262" s="10" t="str">
        <f>VLOOKUP(E262,'Generic Product Codes'!D:E,2,0)</f>
        <v>OTHER EQUIPMENT</v>
      </c>
      <c r="G262" s="10" t="str">
        <f>VLOOKUP(A262,'Generic Product Codes'!A:G,6,0)</f>
        <v>AS</v>
      </c>
      <c r="H262" s="10" t="str">
        <f>VLOOKUP(G262,'Generic Product Codes'!F:G,2,0)</f>
        <v>Purchases - Std Rated VAT</v>
      </c>
    </row>
    <row r="263" spans="1:8" x14ac:dyDescent="0.25">
      <c r="A263" s="10" t="s">
        <v>184</v>
      </c>
      <c r="B263" s="10" t="str">
        <f>VLOOKUP(A263,'Generic Product Codes'!A:B,2,0)</f>
        <v>Plant Purchase, Hire</v>
      </c>
      <c r="C263" s="10">
        <v>20100000</v>
      </c>
      <c r="D263" s="10" t="s">
        <v>1273</v>
      </c>
      <c r="E263" s="10">
        <f>VLOOKUP(A263,'Generic Product Codes'!A:F,4,0)</f>
        <v>6740</v>
      </c>
      <c r="F263" s="10" t="str">
        <f>VLOOKUP(E263,'Generic Product Codes'!D:E,2,0)</f>
        <v>OTHER EQUIPMENT</v>
      </c>
      <c r="G263" s="10" t="str">
        <f>VLOOKUP(A263,'Generic Product Codes'!A:G,6,0)</f>
        <v>AS</v>
      </c>
      <c r="H263" s="10" t="str">
        <f>VLOOKUP(G263,'Generic Product Codes'!F:G,2,0)</f>
        <v>Purchases - Std Rated VAT</v>
      </c>
    </row>
    <row r="264" spans="1:8" x14ac:dyDescent="0.25">
      <c r="A264" s="10" t="s">
        <v>184</v>
      </c>
      <c r="B264" s="10" t="str">
        <f>VLOOKUP(A264,'Generic Product Codes'!A:B,2,0)</f>
        <v>Plant Purchase, Hire</v>
      </c>
      <c r="C264" s="10">
        <v>31250000</v>
      </c>
      <c r="D264" s="10" t="s">
        <v>1274</v>
      </c>
      <c r="E264" s="10">
        <f>VLOOKUP(A264,'Generic Product Codes'!A:F,4,0)</f>
        <v>6740</v>
      </c>
      <c r="F264" s="10" t="str">
        <f>VLOOKUP(E264,'Generic Product Codes'!D:E,2,0)</f>
        <v>OTHER EQUIPMENT</v>
      </c>
      <c r="G264" s="10" t="str">
        <f>VLOOKUP(A264,'Generic Product Codes'!A:G,6,0)</f>
        <v>AS</v>
      </c>
      <c r="H264" s="10" t="str">
        <f>VLOOKUP(G264,'Generic Product Codes'!F:G,2,0)</f>
        <v>Purchases - Std Rated VAT</v>
      </c>
    </row>
    <row r="265" spans="1:8" x14ac:dyDescent="0.25">
      <c r="A265" s="10" t="s">
        <v>184</v>
      </c>
      <c r="B265" s="10" t="str">
        <f>VLOOKUP(A265,'Generic Product Codes'!A:B,2,0)</f>
        <v>Plant Purchase, Hire</v>
      </c>
      <c r="C265" s="10">
        <v>23200000</v>
      </c>
      <c r="D265" s="10" t="s">
        <v>1275</v>
      </c>
      <c r="E265" s="10">
        <f>VLOOKUP(A265,'Generic Product Codes'!A:F,4,0)</f>
        <v>6740</v>
      </c>
      <c r="F265" s="10" t="str">
        <f>VLOOKUP(E265,'Generic Product Codes'!D:E,2,0)</f>
        <v>OTHER EQUIPMENT</v>
      </c>
      <c r="G265" s="10" t="str">
        <f>VLOOKUP(A265,'Generic Product Codes'!A:G,6,0)</f>
        <v>AS</v>
      </c>
      <c r="H265" s="10" t="str">
        <f>VLOOKUP(G265,'Generic Product Codes'!F:G,2,0)</f>
        <v>Purchases - Std Rated VAT</v>
      </c>
    </row>
    <row r="266" spans="1:8" x14ac:dyDescent="0.25">
      <c r="A266" s="10" t="s">
        <v>186</v>
      </c>
      <c r="B266" s="10" t="str">
        <f>VLOOKUP(A266,'Generic Product Codes'!A:B,2,0)</f>
        <v>Temporary &amp; Mobile Buildings</v>
      </c>
      <c r="C266" s="10">
        <v>30201700</v>
      </c>
      <c r="D266" s="10" t="s">
        <v>1276</v>
      </c>
      <c r="E266" s="10">
        <f>VLOOKUP(A266,'Generic Product Codes'!A:F,4,0)</f>
        <v>6960</v>
      </c>
      <c r="F266" s="10" t="str">
        <f>VLOOKUP(E266,'Generic Product Codes'!D:E,2,0)</f>
        <v>OTHER BUILDING COSTS</v>
      </c>
      <c r="G266" s="10" t="str">
        <f>VLOOKUP(A266,'Generic Product Codes'!A:G,6,0)</f>
        <v>AS</v>
      </c>
      <c r="H266" s="10" t="str">
        <f>VLOOKUP(G266,'Generic Product Codes'!F:G,2,0)</f>
        <v>Purchases - Std Rated VAT</v>
      </c>
    </row>
    <row r="267" spans="1:8" x14ac:dyDescent="0.25">
      <c r="A267" s="10" t="s">
        <v>186</v>
      </c>
      <c r="B267" s="10" t="str">
        <f>VLOOKUP(A267,'Generic Product Codes'!A:B,2,0)</f>
        <v>Temporary &amp; Mobile Buildings</v>
      </c>
      <c r="C267" s="10">
        <v>30201600</v>
      </c>
      <c r="D267" s="10" t="s">
        <v>1277</v>
      </c>
      <c r="E267" s="10">
        <f>VLOOKUP(A267,'Generic Product Codes'!A:F,4,0)</f>
        <v>6960</v>
      </c>
      <c r="F267" s="10" t="str">
        <f>VLOOKUP(E267,'Generic Product Codes'!D:E,2,0)</f>
        <v>OTHER BUILDING COSTS</v>
      </c>
      <c r="G267" s="10" t="str">
        <f>VLOOKUP(A267,'Generic Product Codes'!A:G,6,0)</f>
        <v>AS</v>
      </c>
      <c r="H267" s="10" t="str">
        <f>VLOOKUP(G267,'Generic Product Codes'!F:G,2,0)</f>
        <v>Purchases - Std Rated VAT</v>
      </c>
    </row>
    <row r="268" spans="1:8" x14ac:dyDescent="0.25">
      <c r="A268" s="10" t="s">
        <v>189</v>
      </c>
      <c r="B268" s="10" t="str">
        <f>VLOOKUP(A268,'Generic Product Codes'!A:B,2,0)</f>
        <v>Refuse Disposal ( Skip hire and WEE</v>
      </c>
      <c r="C268" s="10">
        <v>76120000</v>
      </c>
      <c r="D268" s="10" t="s">
        <v>1278</v>
      </c>
      <c r="E268" s="10">
        <f>VLOOKUP(A268,'Generic Product Codes'!A:F,4,0)</f>
        <v>7695</v>
      </c>
      <c r="F268" s="10" t="str">
        <f>VLOOKUP(E268,'Generic Product Codes'!D:E,2,0)</f>
        <v>WASTE DISPOSAL (BUILDER/DOMESTIC)</v>
      </c>
      <c r="G268" s="10" t="str">
        <f>VLOOKUP(A268,'Generic Product Codes'!A:G,6,0)</f>
        <v>AS</v>
      </c>
      <c r="H268" s="10" t="str">
        <f>VLOOKUP(G268,'Generic Product Codes'!F:G,2,0)</f>
        <v>Purchases - Std Rated VAT</v>
      </c>
    </row>
    <row r="269" spans="1:8" x14ac:dyDescent="0.25">
      <c r="A269" s="10" t="s">
        <v>189</v>
      </c>
      <c r="B269" s="10" t="str">
        <f>VLOOKUP(A269,'Generic Product Codes'!A:B,2,0)</f>
        <v>Refuse Disposal ( Skip hire and WEE</v>
      </c>
      <c r="C269" s="10">
        <v>76121600</v>
      </c>
      <c r="D269" s="10" t="s">
        <v>1279</v>
      </c>
      <c r="E269" s="10">
        <f>VLOOKUP(A269,'Generic Product Codes'!A:F,4,0)</f>
        <v>7695</v>
      </c>
      <c r="F269" s="10" t="str">
        <f>VLOOKUP(E269,'Generic Product Codes'!D:E,2,0)</f>
        <v>WASTE DISPOSAL (BUILDER/DOMESTIC)</v>
      </c>
      <c r="G269" s="10" t="str">
        <f>VLOOKUP(A269,'Generic Product Codes'!A:G,6,0)</f>
        <v>AS</v>
      </c>
      <c r="H269" s="10" t="str">
        <f>VLOOKUP(G269,'Generic Product Codes'!F:G,2,0)</f>
        <v>Purchases - Std Rated VAT</v>
      </c>
    </row>
    <row r="270" spans="1:8" x14ac:dyDescent="0.25">
      <c r="A270" s="10" t="s">
        <v>189</v>
      </c>
      <c r="B270" s="10" t="str">
        <f>VLOOKUP(A270,'Generic Product Codes'!A:B,2,0)</f>
        <v>Refuse Disposal ( Skip hire and WEE</v>
      </c>
      <c r="C270" s="10">
        <v>76121500</v>
      </c>
      <c r="D270" s="10" t="s">
        <v>1280</v>
      </c>
      <c r="E270" s="10">
        <f>VLOOKUP(A270,'Generic Product Codes'!A:F,4,0)</f>
        <v>7695</v>
      </c>
      <c r="F270" s="10" t="str">
        <f>VLOOKUP(E270,'Generic Product Codes'!D:E,2,0)</f>
        <v>WASTE DISPOSAL (BUILDER/DOMESTIC)</v>
      </c>
      <c r="G270" s="10" t="str">
        <f>VLOOKUP(A270,'Generic Product Codes'!A:G,6,0)</f>
        <v>AS</v>
      </c>
      <c r="H270" s="10" t="str">
        <f>VLOOKUP(G270,'Generic Product Codes'!F:G,2,0)</f>
        <v>Purchases - Std Rated VAT</v>
      </c>
    </row>
    <row r="271" spans="1:8" x14ac:dyDescent="0.25">
      <c r="A271" s="10" t="s">
        <v>189</v>
      </c>
      <c r="B271" s="10" t="str">
        <f>VLOOKUP(A271,'Generic Product Codes'!A:B,2,0)</f>
        <v>Refuse Disposal ( Skip hire and WEE</v>
      </c>
      <c r="C271" s="10">
        <v>11140000</v>
      </c>
      <c r="D271" s="10" t="s">
        <v>1281</v>
      </c>
      <c r="E271" s="10">
        <f>VLOOKUP(A271,'Generic Product Codes'!A:F,4,0)</f>
        <v>7695</v>
      </c>
      <c r="F271" s="10" t="str">
        <f>VLOOKUP(E271,'Generic Product Codes'!D:E,2,0)</f>
        <v>WASTE DISPOSAL (BUILDER/DOMESTIC)</v>
      </c>
      <c r="G271" s="10" t="str">
        <f>VLOOKUP(A271,'Generic Product Codes'!A:G,6,0)</f>
        <v>AS</v>
      </c>
      <c r="H271" s="10" t="str">
        <f>VLOOKUP(G271,'Generic Product Codes'!F:G,2,0)</f>
        <v>Purchases - Std Rated VAT</v>
      </c>
    </row>
    <row r="272" spans="1:8" x14ac:dyDescent="0.25">
      <c r="A272" s="10" t="s">
        <v>192</v>
      </c>
      <c r="B272" s="10" t="str">
        <f>VLOOKUP(A272,'Generic Product Codes'!A:B,2,0)</f>
        <v>Cleaning Services</v>
      </c>
      <c r="C272" s="10">
        <v>76111501</v>
      </c>
      <c r="D272" s="10" t="s">
        <v>1282</v>
      </c>
      <c r="E272" s="10">
        <f>VLOOKUP(A272,'Generic Product Codes'!A:F,4,0)</f>
        <v>7160</v>
      </c>
      <c r="F272" s="10" t="str">
        <f>VLOOKUP(E272,'Generic Product Codes'!D:E,2,0)</f>
        <v>CLEANING MATERIALS</v>
      </c>
      <c r="G272" s="10" t="str">
        <f>VLOOKUP(A272,'Generic Product Codes'!A:G,6,0)</f>
        <v>AS</v>
      </c>
      <c r="H272" s="10" t="str">
        <f>VLOOKUP(G272,'Generic Product Codes'!F:G,2,0)</f>
        <v>Purchases - Std Rated VAT</v>
      </c>
    </row>
    <row r="273" spans="1:8" x14ac:dyDescent="0.25">
      <c r="A273" s="10" t="s">
        <v>192</v>
      </c>
      <c r="B273" s="10" t="str">
        <f>VLOOKUP(A273,'Generic Product Codes'!A:B,2,0)</f>
        <v>Cleaning Services</v>
      </c>
      <c r="C273" s="10">
        <v>76111504</v>
      </c>
      <c r="D273" s="10" t="s">
        <v>1283</v>
      </c>
      <c r="E273" s="10">
        <f>VLOOKUP(A273,'Generic Product Codes'!A:F,4,0)</f>
        <v>7160</v>
      </c>
      <c r="F273" s="10" t="str">
        <f>VLOOKUP(E273,'Generic Product Codes'!D:E,2,0)</f>
        <v>CLEANING MATERIALS</v>
      </c>
      <c r="G273" s="10" t="str">
        <f>VLOOKUP(A273,'Generic Product Codes'!A:G,6,0)</f>
        <v>AS</v>
      </c>
      <c r="H273" s="10" t="str">
        <f>VLOOKUP(G273,'Generic Product Codes'!F:G,2,0)</f>
        <v>Purchases - Std Rated VAT</v>
      </c>
    </row>
    <row r="274" spans="1:8" x14ac:dyDescent="0.25">
      <c r="A274" s="10" t="s">
        <v>192</v>
      </c>
      <c r="B274" s="10" t="str">
        <f>VLOOKUP(A274,'Generic Product Codes'!A:B,2,0)</f>
        <v>Cleaning Services</v>
      </c>
      <c r="C274" s="10">
        <v>76111500</v>
      </c>
      <c r="D274" s="10" t="s">
        <v>1284</v>
      </c>
      <c r="E274" s="10">
        <f>VLOOKUP(A274,'Generic Product Codes'!A:F,4,0)</f>
        <v>7160</v>
      </c>
      <c r="F274" s="10" t="str">
        <f>VLOOKUP(E274,'Generic Product Codes'!D:E,2,0)</f>
        <v>CLEANING MATERIALS</v>
      </c>
      <c r="G274" s="10" t="str">
        <f>VLOOKUP(A274,'Generic Product Codes'!A:G,6,0)</f>
        <v>AS</v>
      </c>
      <c r="H274" s="10" t="str">
        <f>VLOOKUP(G274,'Generic Product Codes'!F:G,2,0)</f>
        <v>Purchases - Std Rated VAT</v>
      </c>
    </row>
    <row r="275" spans="1:8" x14ac:dyDescent="0.25">
      <c r="A275" s="10" t="s">
        <v>192</v>
      </c>
      <c r="B275" s="10" t="str">
        <f>VLOOKUP(A275,'Generic Product Codes'!A:B,2,0)</f>
        <v>Cleaning Services</v>
      </c>
      <c r="C275" s="10">
        <v>72101800</v>
      </c>
      <c r="D275" s="10" t="s">
        <v>1285</v>
      </c>
      <c r="E275" s="10">
        <f>VLOOKUP(A275,'Generic Product Codes'!A:F,4,0)</f>
        <v>7160</v>
      </c>
      <c r="F275" s="10" t="str">
        <f>VLOOKUP(E275,'Generic Product Codes'!D:E,2,0)</f>
        <v>CLEANING MATERIALS</v>
      </c>
      <c r="G275" s="10" t="str">
        <f>VLOOKUP(A275,'Generic Product Codes'!A:G,6,0)</f>
        <v>AS</v>
      </c>
      <c r="H275" s="10" t="str">
        <f>VLOOKUP(G275,'Generic Product Codes'!F:G,2,0)</f>
        <v>Purchases - Std Rated VAT</v>
      </c>
    </row>
    <row r="276" spans="1:8" x14ac:dyDescent="0.25">
      <c r="A276" s="10" t="s">
        <v>195</v>
      </c>
      <c r="B276" s="10" t="str">
        <f>VLOOKUP(A276,'Generic Product Codes'!A:B,2,0)</f>
        <v>Professional Services</v>
      </c>
      <c r="C276" s="10">
        <v>81101508</v>
      </c>
      <c r="D276" s="10" t="s">
        <v>1286</v>
      </c>
      <c r="E276" s="10">
        <f>VLOOKUP(A276,'Generic Product Codes'!A:F,4,0)</f>
        <v>8050</v>
      </c>
      <c r="F276" s="10" t="str">
        <f>VLOOKUP(E276,'Generic Product Codes'!D:E,2,0)</f>
        <v>CONSULTANCY &amp; PROFESSIONAL SERVICES COSTS</v>
      </c>
      <c r="G276" s="10" t="str">
        <f>VLOOKUP(A276,'Generic Product Codes'!A:G,6,0)</f>
        <v>AS</v>
      </c>
      <c r="H276" s="10" t="str">
        <f>VLOOKUP(G276,'Generic Product Codes'!F:G,2,0)</f>
        <v>Purchases - Std Rated VAT</v>
      </c>
    </row>
    <row r="277" spans="1:8" x14ac:dyDescent="0.25">
      <c r="A277" s="10" t="s">
        <v>195</v>
      </c>
      <c r="B277" s="10" t="str">
        <f>VLOOKUP(A277,'Generic Product Codes'!A:B,2,0)</f>
        <v>Professional Services</v>
      </c>
      <c r="C277" s="10">
        <v>81101513</v>
      </c>
      <c r="D277" s="10" t="s">
        <v>1287</v>
      </c>
      <c r="E277" s="10">
        <f>VLOOKUP(A277,'Generic Product Codes'!A:F,4,0)</f>
        <v>8050</v>
      </c>
      <c r="F277" s="10" t="str">
        <f>VLOOKUP(E277,'Generic Product Codes'!D:E,2,0)</f>
        <v>CONSULTANCY &amp; PROFESSIONAL SERVICES COSTS</v>
      </c>
      <c r="G277" s="10" t="str">
        <f>VLOOKUP(A277,'Generic Product Codes'!A:G,6,0)</f>
        <v>AS</v>
      </c>
      <c r="H277" s="10" t="str">
        <f>VLOOKUP(G277,'Generic Product Codes'!F:G,2,0)</f>
        <v>Purchases - Std Rated VAT</v>
      </c>
    </row>
    <row r="278" spans="1:8" x14ac:dyDescent="0.25">
      <c r="A278" s="10" t="s">
        <v>195</v>
      </c>
      <c r="B278" s="10" t="str">
        <f>VLOOKUP(A278,'Generic Product Codes'!A:B,2,0)</f>
        <v>Professional Services</v>
      </c>
      <c r="C278" s="10">
        <v>81101505</v>
      </c>
      <c r="D278" s="10" t="s">
        <v>1288</v>
      </c>
      <c r="E278" s="10">
        <f>VLOOKUP(A278,'Generic Product Codes'!A:F,4,0)</f>
        <v>8050</v>
      </c>
      <c r="F278" s="10" t="str">
        <f>VLOOKUP(E278,'Generic Product Codes'!D:E,2,0)</f>
        <v>CONSULTANCY &amp; PROFESSIONAL SERVICES COSTS</v>
      </c>
      <c r="G278" s="10" t="str">
        <f>VLOOKUP(A278,'Generic Product Codes'!A:G,6,0)</f>
        <v>AS</v>
      </c>
      <c r="H278" s="10" t="str">
        <f>VLOOKUP(G278,'Generic Product Codes'!F:G,2,0)</f>
        <v>Purchases - Std Rated VAT</v>
      </c>
    </row>
    <row r="279" spans="1:8" x14ac:dyDescent="0.25">
      <c r="A279" s="10" t="s">
        <v>195</v>
      </c>
      <c r="B279" s="10" t="str">
        <f>VLOOKUP(A279,'Generic Product Codes'!A:B,2,0)</f>
        <v>Professional Services</v>
      </c>
      <c r="C279" s="10">
        <v>81141800</v>
      </c>
      <c r="D279" s="10" t="s">
        <v>1289</v>
      </c>
      <c r="E279" s="10">
        <f>VLOOKUP(A279,'Generic Product Codes'!A:F,4,0)</f>
        <v>8050</v>
      </c>
      <c r="F279" s="10" t="str">
        <f>VLOOKUP(E279,'Generic Product Codes'!D:E,2,0)</f>
        <v>CONSULTANCY &amp; PROFESSIONAL SERVICES COSTS</v>
      </c>
      <c r="G279" s="10" t="str">
        <f>VLOOKUP(A279,'Generic Product Codes'!A:G,6,0)</f>
        <v>AS</v>
      </c>
      <c r="H279" s="10" t="str">
        <f>VLOOKUP(G279,'Generic Product Codes'!F:G,2,0)</f>
        <v>Purchases - Std Rated VAT</v>
      </c>
    </row>
    <row r="280" spans="1:8" x14ac:dyDescent="0.25">
      <c r="A280" s="10" t="s">
        <v>195</v>
      </c>
      <c r="B280" s="10" t="str">
        <f>VLOOKUP(A280,'Generic Product Codes'!A:B,2,0)</f>
        <v>Professional Services</v>
      </c>
      <c r="C280" s="10">
        <v>81101600</v>
      </c>
      <c r="D280" s="10" t="s">
        <v>1290</v>
      </c>
      <c r="E280" s="10">
        <f>VLOOKUP(A280,'Generic Product Codes'!A:F,4,0)</f>
        <v>8050</v>
      </c>
      <c r="F280" s="10" t="str">
        <f>VLOOKUP(E280,'Generic Product Codes'!D:E,2,0)</f>
        <v>CONSULTANCY &amp; PROFESSIONAL SERVICES COSTS</v>
      </c>
      <c r="G280" s="10" t="str">
        <f>VLOOKUP(A280,'Generic Product Codes'!A:G,6,0)</f>
        <v>AS</v>
      </c>
      <c r="H280" s="10" t="str">
        <f>VLOOKUP(G280,'Generic Product Codes'!F:G,2,0)</f>
        <v>Purchases - Std Rated VAT</v>
      </c>
    </row>
    <row r="281" spans="1:8" x14ac:dyDescent="0.25">
      <c r="A281" s="10" t="s">
        <v>195</v>
      </c>
      <c r="B281" s="10" t="str">
        <f>VLOOKUP(A281,'Generic Product Codes'!A:B,2,0)</f>
        <v>Professional Services</v>
      </c>
      <c r="C281" s="10">
        <v>80131800</v>
      </c>
      <c r="D281" s="10" t="s">
        <v>1291</v>
      </c>
      <c r="E281" s="10">
        <f>VLOOKUP(A281,'Generic Product Codes'!A:F,4,0)</f>
        <v>8050</v>
      </c>
      <c r="F281" s="10" t="str">
        <f>VLOOKUP(E281,'Generic Product Codes'!D:E,2,0)</f>
        <v>CONSULTANCY &amp; PROFESSIONAL SERVICES COSTS</v>
      </c>
      <c r="G281" s="10" t="str">
        <f>VLOOKUP(A281,'Generic Product Codes'!A:G,6,0)</f>
        <v>AS</v>
      </c>
      <c r="H281" s="10" t="str">
        <f>VLOOKUP(G281,'Generic Product Codes'!F:G,2,0)</f>
        <v>Purchases - Std Rated VAT</v>
      </c>
    </row>
    <row r="282" spans="1:8" x14ac:dyDescent="0.25">
      <c r="A282" s="10" t="s">
        <v>195</v>
      </c>
      <c r="B282" s="10" t="str">
        <f>VLOOKUP(A282,'Generic Product Codes'!A:B,2,0)</f>
        <v>Professional Services</v>
      </c>
      <c r="C282" s="10">
        <v>81101500</v>
      </c>
      <c r="D282" s="10" t="s">
        <v>1292</v>
      </c>
      <c r="E282" s="10">
        <f>VLOOKUP(A282,'Generic Product Codes'!A:F,4,0)</f>
        <v>8050</v>
      </c>
      <c r="F282" s="10" t="str">
        <f>VLOOKUP(E282,'Generic Product Codes'!D:E,2,0)</f>
        <v>CONSULTANCY &amp; PROFESSIONAL SERVICES COSTS</v>
      </c>
      <c r="G282" s="10" t="str">
        <f>VLOOKUP(A282,'Generic Product Codes'!A:G,6,0)</f>
        <v>AS</v>
      </c>
      <c r="H282" s="10" t="str">
        <f>VLOOKUP(G282,'Generic Product Codes'!F:G,2,0)</f>
        <v>Purchases - Std Rated VAT</v>
      </c>
    </row>
    <row r="283" spans="1:8" x14ac:dyDescent="0.25">
      <c r="A283" s="10" t="s">
        <v>198</v>
      </c>
      <c r="B283" s="10" t="str">
        <f>VLOOKUP(A283,'Generic Product Codes'!A:B,2,0)</f>
        <v>Professional Services, Architects</v>
      </c>
      <c r="C283" s="10">
        <v>94101605</v>
      </c>
      <c r="D283" s="10" t="s">
        <v>1293</v>
      </c>
      <c r="E283" s="10">
        <f>VLOOKUP(A283,'Generic Product Codes'!A:F,4,0)</f>
        <v>8050</v>
      </c>
      <c r="F283" s="10" t="str">
        <f>VLOOKUP(E283,'Generic Product Codes'!D:E,2,0)</f>
        <v>CONSULTANCY &amp; PROFESSIONAL SERVICES COSTS</v>
      </c>
      <c r="G283" s="10" t="str">
        <f>VLOOKUP(A283,'Generic Product Codes'!A:G,6,0)</f>
        <v>AS</v>
      </c>
      <c r="H283" s="10" t="str">
        <f>VLOOKUP(G283,'Generic Product Codes'!F:G,2,0)</f>
        <v>Purchases - Std Rated VAT</v>
      </c>
    </row>
    <row r="284" spans="1:8" x14ac:dyDescent="0.25">
      <c r="A284" s="10" t="s">
        <v>198</v>
      </c>
      <c r="B284" s="10" t="str">
        <f>VLOOKUP(A284,'Generic Product Codes'!A:B,2,0)</f>
        <v>Professional Services, Architects</v>
      </c>
      <c r="C284" s="10">
        <v>80111617</v>
      </c>
      <c r="D284" s="10" t="s">
        <v>1294</v>
      </c>
      <c r="E284" s="10">
        <f>VLOOKUP(A284,'Generic Product Codes'!A:F,4,0)</f>
        <v>8050</v>
      </c>
      <c r="F284" s="10" t="str">
        <f>VLOOKUP(E284,'Generic Product Codes'!D:E,2,0)</f>
        <v>CONSULTANCY &amp; PROFESSIONAL SERVICES COSTS</v>
      </c>
      <c r="G284" s="10" t="str">
        <f>VLOOKUP(A284,'Generic Product Codes'!A:G,6,0)</f>
        <v>AS</v>
      </c>
      <c r="H284" s="10" t="str">
        <f>VLOOKUP(G284,'Generic Product Codes'!F:G,2,0)</f>
        <v>Purchases - Std Rated VAT</v>
      </c>
    </row>
    <row r="285" spans="1:8" x14ac:dyDescent="0.25">
      <c r="A285" s="10" t="s">
        <v>200</v>
      </c>
      <c r="B285" s="10" t="str">
        <f>VLOOKUP(A285,'Generic Product Codes'!A:B,2,0)</f>
        <v>Professional Services, Surveyors</v>
      </c>
      <c r="C285" s="10">
        <v>20121909</v>
      </c>
      <c r="D285" s="10" t="s">
        <v>1295</v>
      </c>
      <c r="E285" s="10">
        <f>VLOOKUP(A285,'Generic Product Codes'!A:F,4,0)</f>
        <v>8050</v>
      </c>
      <c r="F285" s="10" t="str">
        <f>VLOOKUP(E285,'Generic Product Codes'!D:E,2,0)</f>
        <v>CONSULTANCY &amp; PROFESSIONAL SERVICES COSTS</v>
      </c>
      <c r="G285" s="10" t="str">
        <f>VLOOKUP(A285,'Generic Product Codes'!A:G,6,0)</f>
        <v>AS</v>
      </c>
      <c r="H285" s="10" t="str">
        <f>VLOOKUP(G285,'Generic Product Codes'!F:G,2,0)</f>
        <v>Purchases - Std Rated VAT</v>
      </c>
    </row>
    <row r="286" spans="1:8" x14ac:dyDescent="0.25">
      <c r="A286" s="10" t="s">
        <v>202</v>
      </c>
      <c r="B286" s="10" t="str">
        <f>VLOOKUP(A286,'Generic Product Codes'!A:B,2,0)</f>
        <v>Professional Services, Engineers</v>
      </c>
      <c r="C286" s="10">
        <v>81100000</v>
      </c>
      <c r="D286" s="10" t="s">
        <v>1296</v>
      </c>
      <c r="E286" s="10">
        <f>VLOOKUP(A286,'Generic Product Codes'!A:F,4,0)</f>
        <v>8050</v>
      </c>
      <c r="F286" s="10" t="str">
        <f>VLOOKUP(E286,'Generic Product Codes'!D:E,2,0)</f>
        <v>CONSULTANCY &amp; PROFESSIONAL SERVICES COSTS</v>
      </c>
      <c r="G286" s="10" t="str">
        <f>VLOOKUP(A286,'Generic Product Codes'!A:G,6,0)</f>
        <v>AS</v>
      </c>
      <c r="H286" s="10" t="str">
        <f>VLOOKUP(G286,'Generic Product Codes'!F:G,2,0)</f>
        <v>Purchases - Std Rated VAT</v>
      </c>
    </row>
    <row r="287" spans="1:8" x14ac:dyDescent="0.25">
      <c r="A287" s="10" t="s">
        <v>204</v>
      </c>
      <c r="B287" s="10" t="str">
        <f>VLOOKUP(A287,'Generic Product Codes'!A:B,2,0)</f>
        <v>Professional Services, Planning</v>
      </c>
      <c r="C287" s="10">
        <v>44112000</v>
      </c>
      <c r="D287" s="10" t="s">
        <v>1297</v>
      </c>
      <c r="E287" s="10">
        <f>VLOOKUP(A287,'Generic Product Codes'!A:F,4,0)</f>
        <v>8050</v>
      </c>
      <c r="F287" s="10" t="str">
        <f>VLOOKUP(E287,'Generic Product Codes'!D:E,2,0)</f>
        <v>CONSULTANCY &amp; PROFESSIONAL SERVICES COSTS</v>
      </c>
      <c r="G287" s="10" t="str">
        <f>VLOOKUP(A287,'Generic Product Codes'!A:G,6,0)</f>
        <v>AS</v>
      </c>
      <c r="H287" s="10" t="str">
        <f>VLOOKUP(G287,'Generic Product Codes'!F:G,2,0)</f>
        <v>Purchases - Std Rated VAT</v>
      </c>
    </row>
    <row r="288" spans="1:8" x14ac:dyDescent="0.25">
      <c r="A288" s="10" t="s">
        <v>206</v>
      </c>
      <c r="B288" s="10" t="str">
        <f>VLOOKUP(A288,'Generic Product Codes'!A:B,2,0)</f>
        <v>Pest and Vermin Control</v>
      </c>
      <c r="C288" s="10">
        <v>76100000</v>
      </c>
      <c r="D288" s="10" t="s">
        <v>1298</v>
      </c>
      <c r="E288" s="10">
        <f>VLOOKUP(A288,'Generic Product Codes'!A:F,4,0)</f>
        <v>7690</v>
      </c>
      <c r="F288" s="10" t="str">
        <f>VLOOKUP(E288,'Generic Product Codes'!D:E,2,0)</f>
        <v>OTHER JANITORIAL COSTS</v>
      </c>
      <c r="G288" s="10" t="str">
        <f>VLOOKUP(A288,'Generic Product Codes'!A:G,6,0)</f>
        <v>AS</v>
      </c>
      <c r="H288" s="10" t="str">
        <f>VLOOKUP(G288,'Generic Product Codes'!F:G,2,0)</f>
        <v>Purchases - Std Rated VAT</v>
      </c>
    </row>
    <row r="289" spans="1:8" x14ac:dyDescent="0.25">
      <c r="A289" s="10" t="s">
        <v>206</v>
      </c>
      <c r="B289" s="10" t="str">
        <f>VLOOKUP(A289,'Generic Product Codes'!A:B,2,0)</f>
        <v>Pest and Vermin Control</v>
      </c>
      <c r="C289" s="10">
        <v>72102100</v>
      </c>
      <c r="D289" s="10" t="s">
        <v>1299</v>
      </c>
      <c r="E289" s="10">
        <f>VLOOKUP(A289,'Generic Product Codes'!A:F,4,0)</f>
        <v>7690</v>
      </c>
      <c r="F289" s="10" t="str">
        <f>VLOOKUP(E289,'Generic Product Codes'!D:E,2,0)</f>
        <v>OTHER JANITORIAL COSTS</v>
      </c>
      <c r="G289" s="10" t="str">
        <f>VLOOKUP(A289,'Generic Product Codes'!A:G,6,0)</f>
        <v>AS</v>
      </c>
      <c r="H289" s="10" t="str">
        <f>VLOOKUP(G289,'Generic Product Codes'!F:G,2,0)</f>
        <v>Purchases - Std Rated VAT</v>
      </c>
    </row>
    <row r="290" spans="1:8" x14ac:dyDescent="0.25">
      <c r="A290" s="10" t="s">
        <v>206</v>
      </c>
      <c r="B290" s="10" t="str">
        <f>VLOOKUP(A290,'Generic Product Codes'!A:B,2,0)</f>
        <v>Pest and Vermin Control</v>
      </c>
      <c r="C290" s="10">
        <v>10190000</v>
      </c>
      <c r="D290" s="10" t="s">
        <v>1300</v>
      </c>
      <c r="E290" s="10">
        <f>VLOOKUP(A290,'Generic Product Codes'!A:F,4,0)</f>
        <v>7690</v>
      </c>
      <c r="F290" s="10" t="str">
        <f>VLOOKUP(E290,'Generic Product Codes'!D:E,2,0)</f>
        <v>OTHER JANITORIAL COSTS</v>
      </c>
      <c r="G290" s="10" t="str">
        <f>VLOOKUP(A290,'Generic Product Codes'!A:G,6,0)</f>
        <v>AS</v>
      </c>
      <c r="H290" s="10" t="str">
        <f>VLOOKUP(G290,'Generic Product Codes'!F:G,2,0)</f>
        <v>Purchases - Std Rated VAT</v>
      </c>
    </row>
    <row r="291" spans="1:8" x14ac:dyDescent="0.25">
      <c r="A291" s="10" t="s">
        <v>211</v>
      </c>
      <c r="B291" s="10" t="str">
        <f>VLOOKUP(A291,'Generic Product Codes'!A:B,2,0)</f>
        <v>Signs and Signposting</v>
      </c>
      <c r="C291" s="10">
        <v>55120000</v>
      </c>
      <c r="D291" s="10" t="s">
        <v>1301</v>
      </c>
      <c r="E291" s="10">
        <f>VLOOKUP(A291,'Generic Product Codes'!A:F,4,0)</f>
        <v>6960</v>
      </c>
      <c r="F291" s="10" t="str">
        <f>VLOOKUP(E291,'Generic Product Codes'!D:E,2,0)</f>
        <v>OTHER BUILDING COSTS</v>
      </c>
      <c r="G291" s="10" t="str">
        <f>VLOOKUP(A291,'Generic Product Codes'!A:G,6,0)</f>
        <v>AS</v>
      </c>
      <c r="H291" s="10" t="str">
        <f>VLOOKUP(G291,'Generic Product Codes'!F:G,2,0)</f>
        <v>Purchases - Std Rated VAT</v>
      </c>
    </row>
    <row r="292" spans="1:8" x14ac:dyDescent="0.25">
      <c r="A292" s="10" t="s">
        <v>211</v>
      </c>
      <c r="B292" s="10" t="str">
        <f>VLOOKUP(A292,'Generic Product Codes'!A:B,2,0)</f>
        <v>Signs and Signposting</v>
      </c>
      <c r="C292" s="10">
        <v>55121700</v>
      </c>
      <c r="D292" s="10" t="s">
        <v>1302</v>
      </c>
      <c r="E292" s="10">
        <f>VLOOKUP(A292,'Generic Product Codes'!A:F,4,0)</f>
        <v>6960</v>
      </c>
      <c r="F292" s="10" t="str">
        <f>VLOOKUP(E292,'Generic Product Codes'!D:E,2,0)</f>
        <v>OTHER BUILDING COSTS</v>
      </c>
      <c r="G292" s="10" t="str">
        <f>VLOOKUP(A292,'Generic Product Codes'!A:G,6,0)</f>
        <v>AS</v>
      </c>
      <c r="H292" s="10" t="str">
        <f>VLOOKUP(G292,'Generic Product Codes'!F:G,2,0)</f>
        <v>Purchases - Std Rated VAT</v>
      </c>
    </row>
    <row r="293" spans="1:8" x14ac:dyDescent="0.25">
      <c r="A293" s="10" t="s">
        <v>213</v>
      </c>
      <c r="B293" s="10" t="str">
        <f>VLOOKUP(A293,'Generic Product Codes'!A:B,2,0)</f>
        <v>Tent and Marquee</v>
      </c>
      <c r="C293" s="10">
        <v>90101602</v>
      </c>
      <c r="D293" s="10" t="s">
        <v>1303</v>
      </c>
      <c r="E293" s="10">
        <f>VLOOKUP(A293,'Generic Product Codes'!A:F,4,0)</f>
        <v>6960</v>
      </c>
      <c r="F293" s="10" t="str">
        <f>VLOOKUP(E293,'Generic Product Codes'!D:E,2,0)</f>
        <v>OTHER BUILDING COSTS</v>
      </c>
      <c r="G293" s="10" t="str">
        <f>VLOOKUP(A293,'Generic Product Codes'!A:G,6,0)</f>
        <v>AS</v>
      </c>
      <c r="H293" s="10" t="str">
        <f>VLOOKUP(G293,'Generic Product Codes'!F:G,2,0)</f>
        <v>Purchases - Std Rated VAT</v>
      </c>
    </row>
    <row r="294" spans="1:8" x14ac:dyDescent="0.25">
      <c r="A294" s="10" t="s">
        <v>215</v>
      </c>
      <c r="B294" s="10" t="str">
        <f>VLOOKUP(A294,'Generic Product Codes'!A:B,2,0)</f>
        <v>Construction Projects, Contractual Services</v>
      </c>
      <c r="C294" s="10">
        <v>72131600</v>
      </c>
      <c r="D294" s="10" t="s">
        <v>1304</v>
      </c>
      <c r="E294" s="10">
        <f>VLOOKUP(A294,'Generic Product Codes'!A:F,4,0)</f>
        <v>6960</v>
      </c>
      <c r="F294" s="10" t="str">
        <f>VLOOKUP(E294,'Generic Product Codes'!D:E,2,0)</f>
        <v>OTHER BUILDING COSTS</v>
      </c>
      <c r="G294" s="10" t="str">
        <f>VLOOKUP(A294,'Generic Product Codes'!A:G,6,0)</f>
        <v>AS</v>
      </c>
      <c r="H294" s="10" t="str">
        <f>VLOOKUP(G294,'Generic Product Codes'!F:G,2,0)</f>
        <v>Purchases - Std Rated VAT</v>
      </c>
    </row>
    <row r="295" spans="1:8" x14ac:dyDescent="0.25">
      <c r="A295" s="10" t="s">
        <v>215</v>
      </c>
      <c r="B295" s="10" t="str">
        <f>VLOOKUP(A295,'Generic Product Codes'!A:B,2,0)</f>
        <v>Construction Projects, Contractual Services</v>
      </c>
      <c r="C295" s="10">
        <v>72131500</v>
      </c>
      <c r="D295" s="10" t="s">
        <v>1305</v>
      </c>
      <c r="E295" s="10">
        <f>VLOOKUP(A295,'Generic Product Codes'!A:F,4,0)</f>
        <v>6960</v>
      </c>
      <c r="F295" s="10" t="str">
        <f>VLOOKUP(E295,'Generic Product Codes'!D:E,2,0)</f>
        <v>OTHER BUILDING COSTS</v>
      </c>
      <c r="G295" s="10" t="str">
        <f>VLOOKUP(A295,'Generic Product Codes'!A:G,6,0)</f>
        <v>AS</v>
      </c>
      <c r="H295" s="10" t="str">
        <f>VLOOKUP(G295,'Generic Product Codes'!F:G,2,0)</f>
        <v>Purchases - Std Rated VAT</v>
      </c>
    </row>
    <row r="296" spans="1:8" x14ac:dyDescent="0.25">
      <c r="A296" s="10" t="s">
        <v>215</v>
      </c>
      <c r="B296" s="10" t="str">
        <f>VLOOKUP(A296,'Generic Product Codes'!A:B,2,0)</f>
        <v>Construction Projects, Contractual Services</v>
      </c>
      <c r="C296" s="10">
        <v>72103000</v>
      </c>
      <c r="D296" s="10" t="s">
        <v>1306</v>
      </c>
      <c r="E296" s="10">
        <f>VLOOKUP(A296,'Generic Product Codes'!A:F,4,0)</f>
        <v>6960</v>
      </c>
      <c r="F296" s="10" t="str">
        <f>VLOOKUP(E296,'Generic Product Codes'!D:E,2,0)</f>
        <v>OTHER BUILDING COSTS</v>
      </c>
      <c r="G296" s="10" t="str">
        <f>VLOOKUP(A296,'Generic Product Codes'!A:G,6,0)</f>
        <v>AS</v>
      </c>
      <c r="H296" s="10" t="str">
        <f>VLOOKUP(G296,'Generic Product Codes'!F:G,2,0)</f>
        <v>Purchases - Std Rated VAT</v>
      </c>
    </row>
    <row r="297" spans="1:8" x14ac:dyDescent="0.25">
      <c r="A297" s="10" t="s">
        <v>215</v>
      </c>
      <c r="B297" s="10" t="str">
        <f>VLOOKUP(A297,'Generic Product Codes'!A:B,2,0)</f>
        <v>Construction Projects, Contractual Services</v>
      </c>
      <c r="C297" s="10">
        <v>72102800</v>
      </c>
      <c r="D297" s="10" t="s">
        <v>1307</v>
      </c>
      <c r="E297" s="10">
        <f>VLOOKUP(A297,'Generic Product Codes'!A:F,4,0)</f>
        <v>6960</v>
      </c>
      <c r="F297" s="10" t="str">
        <f>VLOOKUP(E297,'Generic Product Codes'!D:E,2,0)</f>
        <v>OTHER BUILDING COSTS</v>
      </c>
      <c r="G297" s="10" t="str">
        <f>VLOOKUP(A297,'Generic Product Codes'!A:G,6,0)</f>
        <v>AS</v>
      </c>
      <c r="H297" s="10" t="str">
        <f>VLOOKUP(G297,'Generic Product Codes'!F:G,2,0)</f>
        <v>Purchases - Std Rated VAT</v>
      </c>
    </row>
    <row r="298" spans="1:8" x14ac:dyDescent="0.25">
      <c r="A298" s="10" t="s">
        <v>215</v>
      </c>
      <c r="B298" s="10" t="str">
        <f>VLOOKUP(A298,'Generic Product Codes'!A:B,2,0)</f>
        <v>Construction Projects, Contractual Services</v>
      </c>
      <c r="C298" s="10">
        <v>30222700</v>
      </c>
      <c r="D298" s="10" t="s">
        <v>1308</v>
      </c>
      <c r="E298" s="10">
        <f>VLOOKUP(A298,'Generic Product Codes'!A:F,4,0)</f>
        <v>6960</v>
      </c>
      <c r="F298" s="10" t="str">
        <f>VLOOKUP(E298,'Generic Product Codes'!D:E,2,0)</f>
        <v>OTHER BUILDING COSTS</v>
      </c>
      <c r="G298" s="10" t="str">
        <f>VLOOKUP(A298,'Generic Product Codes'!A:G,6,0)</f>
        <v>AS</v>
      </c>
      <c r="H298" s="10" t="str">
        <f>VLOOKUP(G298,'Generic Product Codes'!F:G,2,0)</f>
        <v>Purchases - Std Rated VAT</v>
      </c>
    </row>
    <row r="299" spans="1:8" x14ac:dyDescent="0.25">
      <c r="A299" s="10" t="s">
        <v>215</v>
      </c>
      <c r="B299" s="10" t="str">
        <f>VLOOKUP(A299,'Generic Product Codes'!A:B,2,0)</f>
        <v>Construction Projects, Contractual Services</v>
      </c>
      <c r="C299" s="10">
        <v>30222600</v>
      </c>
      <c r="D299" s="10" t="s">
        <v>1309</v>
      </c>
      <c r="E299" s="10">
        <f>VLOOKUP(A299,'Generic Product Codes'!A:F,4,0)</f>
        <v>6960</v>
      </c>
      <c r="F299" s="10" t="str">
        <f>VLOOKUP(E299,'Generic Product Codes'!D:E,2,0)</f>
        <v>OTHER BUILDING COSTS</v>
      </c>
      <c r="G299" s="10" t="str">
        <f>VLOOKUP(A299,'Generic Product Codes'!A:G,6,0)</f>
        <v>AS</v>
      </c>
      <c r="H299" s="10" t="str">
        <f>VLOOKUP(G299,'Generic Product Codes'!F:G,2,0)</f>
        <v>Purchases - Std Rated VAT</v>
      </c>
    </row>
    <row r="300" spans="1:8" x14ac:dyDescent="0.25">
      <c r="A300" s="10" t="s">
        <v>215</v>
      </c>
      <c r="B300" s="10" t="str">
        <f>VLOOKUP(A300,'Generic Product Codes'!A:B,2,0)</f>
        <v>Construction Projects, Contractual Services</v>
      </c>
      <c r="C300" s="10">
        <v>72130000</v>
      </c>
      <c r="D300" s="10" t="s">
        <v>1310</v>
      </c>
      <c r="E300" s="10">
        <f>VLOOKUP(A300,'Generic Product Codes'!A:F,4,0)</f>
        <v>6960</v>
      </c>
      <c r="F300" s="10" t="str">
        <f>VLOOKUP(E300,'Generic Product Codes'!D:E,2,0)</f>
        <v>OTHER BUILDING COSTS</v>
      </c>
      <c r="G300" s="10" t="str">
        <f>VLOOKUP(A300,'Generic Product Codes'!A:G,6,0)</f>
        <v>AS</v>
      </c>
      <c r="H300" s="10" t="str">
        <f>VLOOKUP(G300,'Generic Product Codes'!F:G,2,0)</f>
        <v>Purchases - Std Rated VAT</v>
      </c>
    </row>
    <row r="301" spans="1:8" x14ac:dyDescent="0.25">
      <c r="A301" s="10" t="s">
        <v>215</v>
      </c>
      <c r="B301" s="10" t="str">
        <f>VLOOKUP(A301,'Generic Product Codes'!A:B,2,0)</f>
        <v>Construction Projects, Contractual Services</v>
      </c>
      <c r="C301" s="10">
        <v>72131700</v>
      </c>
      <c r="D301" s="10" t="s">
        <v>1311</v>
      </c>
      <c r="E301" s="10">
        <f>VLOOKUP(A301,'Generic Product Codes'!A:F,4,0)</f>
        <v>6960</v>
      </c>
      <c r="F301" s="10" t="str">
        <f>VLOOKUP(E301,'Generic Product Codes'!D:E,2,0)</f>
        <v>OTHER BUILDING COSTS</v>
      </c>
      <c r="G301" s="10" t="str">
        <f>VLOOKUP(A301,'Generic Product Codes'!A:G,6,0)</f>
        <v>AS</v>
      </c>
      <c r="H301" s="10" t="str">
        <f>VLOOKUP(G301,'Generic Product Codes'!F:G,2,0)</f>
        <v>Purchases - Std Rated VAT</v>
      </c>
    </row>
    <row r="302" spans="1:8" x14ac:dyDescent="0.25">
      <c r="A302" s="10" t="s">
        <v>215</v>
      </c>
      <c r="B302" s="10" t="str">
        <f>VLOOKUP(A302,'Generic Product Codes'!A:B,2,0)</f>
        <v>Construction Projects, Contractual Services</v>
      </c>
      <c r="C302" s="10">
        <v>30222300</v>
      </c>
      <c r="D302" s="10" t="s">
        <v>1312</v>
      </c>
      <c r="E302" s="10">
        <f>VLOOKUP(A302,'Generic Product Codes'!A:F,4,0)</f>
        <v>6960</v>
      </c>
      <c r="F302" s="10" t="str">
        <f>VLOOKUP(E302,'Generic Product Codes'!D:E,2,0)</f>
        <v>OTHER BUILDING COSTS</v>
      </c>
      <c r="G302" s="10" t="str">
        <f>VLOOKUP(A302,'Generic Product Codes'!A:G,6,0)</f>
        <v>AS</v>
      </c>
      <c r="H302" s="10" t="str">
        <f>VLOOKUP(G302,'Generic Product Codes'!F:G,2,0)</f>
        <v>Purchases - Std Rated VAT</v>
      </c>
    </row>
    <row r="303" spans="1:8" x14ac:dyDescent="0.25">
      <c r="A303" s="10" t="s">
        <v>215</v>
      </c>
      <c r="B303" s="10" t="str">
        <f>VLOOKUP(A303,'Generic Product Codes'!A:B,2,0)</f>
        <v>Construction Projects, Contractual Services</v>
      </c>
      <c r="C303" s="10">
        <v>30222500</v>
      </c>
      <c r="D303" s="10" t="s">
        <v>1313</v>
      </c>
      <c r="E303" s="10">
        <f>VLOOKUP(A303,'Generic Product Codes'!A:F,4,0)</f>
        <v>6960</v>
      </c>
      <c r="F303" s="10" t="str">
        <f>VLOOKUP(E303,'Generic Product Codes'!D:E,2,0)</f>
        <v>OTHER BUILDING COSTS</v>
      </c>
      <c r="G303" s="10" t="str">
        <f>VLOOKUP(A303,'Generic Product Codes'!A:G,6,0)</f>
        <v>AS</v>
      </c>
      <c r="H303" s="10" t="str">
        <f>VLOOKUP(G303,'Generic Product Codes'!F:G,2,0)</f>
        <v>Purchases - Std Rated VAT</v>
      </c>
    </row>
    <row r="304" spans="1:8" x14ac:dyDescent="0.25">
      <c r="A304" s="10" t="s">
        <v>215</v>
      </c>
      <c r="B304" s="10" t="str">
        <f>VLOOKUP(A304,'Generic Product Codes'!A:B,2,0)</f>
        <v>Construction Projects, Contractual Services</v>
      </c>
      <c r="C304" s="10">
        <v>20110000</v>
      </c>
      <c r="D304" s="10" t="s">
        <v>1314</v>
      </c>
      <c r="E304" s="10">
        <f>VLOOKUP(A304,'Generic Product Codes'!A:F,4,0)</f>
        <v>6960</v>
      </c>
      <c r="F304" s="10" t="str">
        <f>VLOOKUP(E304,'Generic Product Codes'!D:E,2,0)</f>
        <v>OTHER BUILDING COSTS</v>
      </c>
      <c r="G304" s="10" t="str">
        <f>VLOOKUP(A304,'Generic Product Codes'!A:G,6,0)</f>
        <v>AS</v>
      </c>
      <c r="H304" s="10" t="str">
        <f>VLOOKUP(G304,'Generic Product Codes'!F:G,2,0)</f>
        <v>Purchases - Std Rated VAT</v>
      </c>
    </row>
    <row r="305" spans="1:8" x14ac:dyDescent="0.25">
      <c r="A305" s="10" t="s">
        <v>215</v>
      </c>
      <c r="B305" s="10" t="str">
        <f>VLOOKUP(A305,'Generic Product Codes'!A:B,2,0)</f>
        <v>Construction Projects, Contractual Services</v>
      </c>
      <c r="C305" s="10">
        <v>20120000</v>
      </c>
      <c r="D305" s="10" t="s">
        <v>1315</v>
      </c>
      <c r="E305" s="10">
        <f>VLOOKUP(A305,'Generic Product Codes'!A:F,4,0)</f>
        <v>6960</v>
      </c>
      <c r="F305" s="10" t="str">
        <f>VLOOKUP(E305,'Generic Product Codes'!D:E,2,0)</f>
        <v>OTHER BUILDING COSTS</v>
      </c>
      <c r="G305" s="10" t="str">
        <f>VLOOKUP(A305,'Generic Product Codes'!A:G,6,0)</f>
        <v>AS</v>
      </c>
      <c r="H305" s="10" t="str">
        <f>VLOOKUP(G305,'Generic Product Codes'!F:G,2,0)</f>
        <v>Purchases - Std Rated VAT</v>
      </c>
    </row>
    <row r="306" spans="1:8" x14ac:dyDescent="0.25">
      <c r="A306" s="10" t="s">
        <v>215</v>
      </c>
      <c r="B306" s="10" t="str">
        <f>VLOOKUP(A306,'Generic Product Codes'!A:B,2,0)</f>
        <v>Construction Projects, Contractual Services</v>
      </c>
      <c r="C306" s="10">
        <v>20130000</v>
      </c>
      <c r="D306" s="10" t="s">
        <v>1316</v>
      </c>
      <c r="E306" s="10">
        <f>VLOOKUP(A306,'Generic Product Codes'!A:F,4,0)</f>
        <v>6960</v>
      </c>
      <c r="F306" s="10" t="str">
        <f>VLOOKUP(E306,'Generic Product Codes'!D:E,2,0)</f>
        <v>OTHER BUILDING COSTS</v>
      </c>
      <c r="G306" s="10" t="str">
        <f>VLOOKUP(A306,'Generic Product Codes'!A:G,6,0)</f>
        <v>AS</v>
      </c>
      <c r="H306" s="10" t="str">
        <f>VLOOKUP(G306,'Generic Product Codes'!F:G,2,0)</f>
        <v>Purchases - Std Rated VAT</v>
      </c>
    </row>
    <row r="307" spans="1:8" x14ac:dyDescent="0.25">
      <c r="A307" s="10" t="s">
        <v>217</v>
      </c>
      <c r="B307" s="10" t="str">
        <f>VLOOKUP(A307,'Generic Product Codes'!A:B,2,0)</f>
        <v>Rates</v>
      </c>
      <c r="C307" s="10">
        <v>93161601</v>
      </c>
      <c r="D307" s="10" t="s">
        <v>1317</v>
      </c>
      <c r="E307" s="10">
        <f>VLOOKUP(A307,'Generic Product Codes'!A:F,4,0)</f>
        <v>7670</v>
      </c>
      <c r="F307" s="10" t="str">
        <f>VLOOKUP(E307,'Generic Product Codes'!D:E,2,0)</f>
        <v>RATES</v>
      </c>
      <c r="G307" s="10" t="str">
        <f>VLOOKUP(A307,'Generic Product Codes'!A:G,6,0)</f>
        <v>AO</v>
      </c>
      <c r="H307" s="10" t="str">
        <f>VLOOKUP(G307,'Generic Product Codes'!F:G,2,0)</f>
        <v>Purchases - Std Rated VAT</v>
      </c>
    </row>
    <row r="308" spans="1:8" x14ac:dyDescent="0.25">
      <c r="A308" s="10" t="s">
        <v>220</v>
      </c>
      <c r="B308" s="10" t="str">
        <f>VLOOKUP(A308,'Generic Product Codes'!A:B,2,0)</f>
        <v>Storage &amp; Warehouse</v>
      </c>
      <c r="C308" s="10">
        <v>30201707</v>
      </c>
      <c r="D308" s="10" t="s">
        <v>1318</v>
      </c>
      <c r="E308" s="10">
        <f>VLOOKUP(A308,'Generic Product Codes'!A:F,4,0)</f>
        <v>6960</v>
      </c>
      <c r="F308" s="10" t="str">
        <f>VLOOKUP(E308,'Generic Product Codes'!D:E,2,0)</f>
        <v>OTHER BUILDING COSTS</v>
      </c>
      <c r="G308" s="10" t="str">
        <f>VLOOKUP(A308,'Generic Product Codes'!A:G,6,0)</f>
        <v>AS</v>
      </c>
      <c r="H308" s="10" t="str">
        <f>VLOOKUP(G308,'Generic Product Codes'!F:G,2,0)</f>
        <v>Purchases - Std Rated VAT</v>
      </c>
    </row>
    <row r="309" spans="1:8" x14ac:dyDescent="0.25">
      <c r="A309" s="10" t="s">
        <v>220</v>
      </c>
      <c r="B309" s="10" t="str">
        <f>VLOOKUP(A309,'Generic Product Codes'!A:B,2,0)</f>
        <v>Storage &amp; Warehouse</v>
      </c>
      <c r="C309" s="10">
        <v>24110000</v>
      </c>
      <c r="D309" s="10" t="s">
        <v>1319</v>
      </c>
      <c r="E309" s="10">
        <f>VLOOKUP(A309,'Generic Product Codes'!A:F,4,0)</f>
        <v>6960</v>
      </c>
      <c r="F309" s="10" t="str">
        <f>VLOOKUP(E309,'Generic Product Codes'!D:E,2,0)</f>
        <v>OTHER BUILDING COSTS</v>
      </c>
      <c r="G309" s="10" t="str">
        <f>VLOOKUP(A309,'Generic Product Codes'!A:G,6,0)</f>
        <v>AS</v>
      </c>
      <c r="H309" s="10" t="str">
        <f>VLOOKUP(G309,'Generic Product Codes'!F:G,2,0)</f>
        <v>Purchases - Std Rated VAT</v>
      </c>
    </row>
    <row r="310" spans="1:8" x14ac:dyDescent="0.25">
      <c r="A310" s="10" t="s">
        <v>220</v>
      </c>
      <c r="B310" s="10" t="str">
        <f>VLOOKUP(A310,'Generic Product Codes'!A:B,2,0)</f>
        <v>Storage &amp; Warehouse</v>
      </c>
      <c r="C310" s="10">
        <v>78130000</v>
      </c>
      <c r="D310" s="10" t="s">
        <v>1320</v>
      </c>
      <c r="E310" s="10">
        <f>VLOOKUP(A310,'Generic Product Codes'!A:F,4,0)</f>
        <v>6960</v>
      </c>
      <c r="F310" s="10" t="str">
        <f>VLOOKUP(E310,'Generic Product Codes'!D:E,2,0)</f>
        <v>OTHER BUILDING COSTS</v>
      </c>
      <c r="G310" s="10" t="str">
        <f>VLOOKUP(A310,'Generic Product Codes'!A:G,6,0)</f>
        <v>AS</v>
      </c>
      <c r="H310" s="10" t="str">
        <f>VLOOKUP(G310,'Generic Product Codes'!F:G,2,0)</f>
        <v>Purchases - Std Rated VAT</v>
      </c>
    </row>
    <row r="311" spans="1:8" x14ac:dyDescent="0.25">
      <c r="A311" s="10" t="s">
        <v>220</v>
      </c>
      <c r="B311" s="10" t="str">
        <f>VLOOKUP(A311,'Generic Product Codes'!A:B,2,0)</f>
        <v>Storage &amp; Warehouse</v>
      </c>
      <c r="C311" s="10">
        <v>30222703</v>
      </c>
      <c r="D311" s="10" t="s">
        <v>1321</v>
      </c>
      <c r="E311" s="10">
        <f>VLOOKUP(A311,'Generic Product Codes'!A:F,4,0)</f>
        <v>6960</v>
      </c>
      <c r="F311" s="10" t="str">
        <f>VLOOKUP(E311,'Generic Product Codes'!D:E,2,0)</f>
        <v>OTHER BUILDING COSTS</v>
      </c>
      <c r="G311" s="10" t="str">
        <f>VLOOKUP(A311,'Generic Product Codes'!A:G,6,0)</f>
        <v>AS</v>
      </c>
      <c r="H311" s="10" t="str">
        <f>VLOOKUP(G311,'Generic Product Codes'!F:G,2,0)</f>
        <v>Purchases - Std Rated VAT</v>
      </c>
    </row>
    <row r="312" spans="1:8" x14ac:dyDescent="0.25">
      <c r="A312" s="10" t="s">
        <v>222</v>
      </c>
      <c r="B312" s="10" t="str">
        <f>VLOOKUP(A312,'Generic Product Codes'!A:B,2,0)</f>
        <v>Rent, Lease, Hire Building/Land</v>
      </c>
      <c r="C312" s="10">
        <v>80131500</v>
      </c>
      <c r="D312" s="10" t="s">
        <v>1322</v>
      </c>
      <c r="E312" s="10">
        <f>VLOOKUP(A312,'Generic Product Codes'!A:F,4,0)</f>
        <v>7680</v>
      </c>
      <c r="F312" s="10" t="str">
        <f>VLOOKUP(E312,'Generic Product Codes'!D:E,2,0)</f>
        <v>RENT OF BUILDINGS</v>
      </c>
      <c r="G312" s="10" t="str">
        <f>VLOOKUP(A312,'Generic Product Codes'!A:G,6,0)</f>
        <v>AS</v>
      </c>
      <c r="H312" s="10" t="str">
        <f>VLOOKUP(G312,'Generic Product Codes'!F:G,2,0)</f>
        <v>Purchases - Std Rated VAT</v>
      </c>
    </row>
    <row r="313" spans="1:8" x14ac:dyDescent="0.25">
      <c r="A313" s="10" t="s">
        <v>222</v>
      </c>
      <c r="B313" s="10" t="str">
        <f>VLOOKUP(A313,'Generic Product Codes'!A:B,2,0)</f>
        <v>Rent, Lease, Hire Building/Land</v>
      </c>
      <c r="C313" s="10">
        <v>80161601</v>
      </c>
      <c r="D313" s="10" t="s">
        <v>1323</v>
      </c>
      <c r="E313" s="10">
        <f>VLOOKUP(A313,'Generic Product Codes'!A:F,4,0)</f>
        <v>7680</v>
      </c>
      <c r="F313" s="10" t="str">
        <f>VLOOKUP(E313,'Generic Product Codes'!D:E,2,0)</f>
        <v>RENT OF BUILDINGS</v>
      </c>
      <c r="G313" s="10" t="str">
        <f>VLOOKUP(A313,'Generic Product Codes'!A:G,6,0)</f>
        <v>AS</v>
      </c>
      <c r="H313" s="10" t="str">
        <f>VLOOKUP(G313,'Generic Product Codes'!F:G,2,0)</f>
        <v>Purchases - Std Rated VAT</v>
      </c>
    </row>
    <row r="314" spans="1:8" x14ac:dyDescent="0.25">
      <c r="A314" s="10" t="s">
        <v>225</v>
      </c>
      <c r="B314" s="10" t="str">
        <f>VLOOKUP(A314,'Generic Product Codes'!A:B,2,0)</f>
        <v>Horticultural Supplies</v>
      </c>
      <c r="C314" s="10">
        <v>70140000</v>
      </c>
      <c r="D314" s="10" t="s">
        <v>1324</v>
      </c>
      <c r="E314" s="10">
        <f>VLOOKUP(A314,'Generic Product Codes'!A:F,4,0)</f>
        <v>7185</v>
      </c>
      <c r="F314" s="10" t="str">
        <f>VLOOKUP(E314,'Generic Product Codes'!D:E,2,0)</f>
        <v>HORTICULTURAL SUPPLIES</v>
      </c>
      <c r="G314" s="10" t="str">
        <f>VLOOKUP(A314,'Generic Product Codes'!A:G,6,0)</f>
        <v>AS</v>
      </c>
      <c r="H314" s="10" t="str">
        <f>VLOOKUP(G314,'Generic Product Codes'!F:G,2,0)</f>
        <v>Purchases - Std Rated VAT</v>
      </c>
    </row>
    <row r="315" spans="1:8" x14ac:dyDescent="0.25">
      <c r="A315" s="10" t="s">
        <v>225</v>
      </c>
      <c r="B315" s="10" t="str">
        <f>VLOOKUP(A315,'Generic Product Codes'!A:B,2,0)</f>
        <v>Horticultural Supplies</v>
      </c>
      <c r="C315" s="10">
        <v>10150000</v>
      </c>
      <c r="D315" s="10" t="s">
        <v>1325</v>
      </c>
      <c r="E315" s="10">
        <f>VLOOKUP(A315,'Generic Product Codes'!A:F,4,0)</f>
        <v>7185</v>
      </c>
      <c r="F315" s="10" t="str">
        <f>VLOOKUP(E315,'Generic Product Codes'!D:E,2,0)</f>
        <v>HORTICULTURAL SUPPLIES</v>
      </c>
      <c r="G315" s="10" t="str">
        <f>VLOOKUP(A315,'Generic Product Codes'!A:G,6,0)</f>
        <v>AS</v>
      </c>
      <c r="H315" s="10" t="str">
        <f>VLOOKUP(G315,'Generic Product Codes'!F:G,2,0)</f>
        <v>Purchases - Std Rated VAT</v>
      </c>
    </row>
    <row r="316" spans="1:8" x14ac:dyDescent="0.25">
      <c r="A316" s="10" t="s">
        <v>225</v>
      </c>
      <c r="B316" s="10" t="str">
        <f>VLOOKUP(A316,'Generic Product Codes'!A:B,2,0)</f>
        <v>Horticultural Supplies</v>
      </c>
      <c r="C316" s="10">
        <v>70110000</v>
      </c>
      <c r="D316" s="10" t="s">
        <v>1326</v>
      </c>
      <c r="E316" s="10">
        <f>VLOOKUP(A316,'Generic Product Codes'!A:F,4,0)</f>
        <v>7185</v>
      </c>
      <c r="F316" s="10" t="str">
        <f>VLOOKUP(E316,'Generic Product Codes'!D:E,2,0)</f>
        <v>HORTICULTURAL SUPPLIES</v>
      </c>
      <c r="G316" s="10" t="str">
        <f>VLOOKUP(A316,'Generic Product Codes'!A:G,6,0)</f>
        <v>AS</v>
      </c>
      <c r="H316" s="10" t="str">
        <f>VLOOKUP(G316,'Generic Product Codes'!F:G,2,0)</f>
        <v>Purchases - Std Rated VAT</v>
      </c>
    </row>
    <row r="317" spans="1:8" x14ac:dyDescent="0.25">
      <c r="A317" s="10" t="s">
        <v>225</v>
      </c>
      <c r="B317" s="10" t="str">
        <f>VLOOKUP(A317,'Generic Product Codes'!A:B,2,0)</f>
        <v>Horticultural Supplies</v>
      </c>
      <c r="C317" s="10">
        <v>11120000</v>
      </c>
      <c r="D317" s="10" t="s">
        <v>1327</v>
      </c>
      <c r="E317" s="10">
        <f>VLOOKUP(A317,'Generic Product Codes'!A:F,4,0)</f>
        <v>7185</v>
      </c>
      <c r="F317" s="10" t="str">
        <f>VLOOKUP(E317,'Generic Product Codes'!D:E,2,0)</f>
        <v>HORTICULTURAL SUPPLIES</v>
      </c>
      <c r="G317" s="10" t="str">
        <f>VLOOKUP(A317,'Generic Product Codes'!A:G,6,0)</f>
        <v>AS</v>
      </c>
      <c r="H317" s="10" t="str">
        <f>VLOOKUP(G317,'Generic Product Codes'!F:G,2,0)</f>
        <v>Purchases - Std Rated VAT</v>
      </c>
    </row>
    <row r="318" spans="1:8" x14ac:dyDescent="0.25">
      <c r="A318" s="10" t="s">
        <v>228</v>
      </c>
      <c r="B318" s="10" t="str">
        <f>VLOOKUP(A318,'Generic Product Codes'!A:B,2,0)</f>
        <v>Ext. Maintenance Contractors - Electrical</v>
      </c>
      <c r="C318" s="10">
        <v>81101701</v>
      </c>
      <c r="D318" s="10" t="s">
        <v>1328</v>
      </c>
      <c r="E318" s="10">
        <f>VLOOKUP(A318,'Generic Product Codes'!A:F,4,0)</f>
        <v>6950</v>
      </c>
      <c r="F318" s="10" t="str">
        <f>VLOOKUP(E318,'Generic Product Codes'!D:E,2,0)</f>
        <v>EXTERNAL MAINTENANCE CONTRACTORS</v>
      </c>
      <c r="G318" s="10" t="str">
        <f>VLOOKUP(A318,'Generic Product Codes'!A:G,6,0)</f>
        <v>AS</v>
      </c>
      <c r="H318" s="10" t="str">
        <f>VLOOKUP(G318,'Generic Product Codes'!F:G,2,0)</f>
        <v>Purchases - Std Rated VAT</v>
      </c>
    </row>
    <row r="319" spans="1:8" x14ac:dyDescent="0.25">
      <c r="A319" s="10" t="s">
        <v>228</v>
      </c>
      <c r="B319" s="10" t="str">
        <f>VLOOKUP(A319,'Generic Product Codes'!A:B,2,0)</f>
        <v>Ext. Maintenance Contractors - Electrical</v>
      </c>
      <c r="C319" s="10">
        <v>32140000</v>
      </c>
      <c r="D319" s="10" t="s">
        <v>1329</v>
      </c>
      <c r="E319" s="10">
        <f>VLOOKUP(A319,'Generic Product Codes'!A:F,4,0)</f>
        <v>6950</v>
      </c>
      <c r="F319" s="10" t="str">
        <f>VLOOKUP(E319,'Generic Product Codes'!D:E,2,0)</f>
        <v>EXTERNAL MAINTENANCE CONTRACTORS</v>
      </c>
      <c r="G319" s="10" t="str">
        <f>VLOOKUP(A319,'Generic Product Codes'!A:G,6,0)</f>
        <v>AS</v>
      </c>
      <c r="H319" s="10" t="str">
        <f>VLOOKUP(G319,'Generic Product Codes'!F:G,2,0)</f>
        <v>Purchases - Std Rated VAT</v>
      </c>
    </row>
    <row r="320" spans="1:8" x14ac:dyDescent="0.25">
      <c r="A320" s="10" t="s">
        <v>228</v>
      </c>
      <c r="B320" s="10" t="str">
        <f>VLOOKUP(A320,'Generic Product Codes'!A:B,2,0)</f>
        <v>Ext. Maintenance Contractors - Electrical</v>
      </c>
      <c r="C320" s="10">
        <v>39100000</v>
      </c>
      <c r="D320" s="10" t="s">
        <v>1330</v>
      </c>
      <c r="E320" s="10">
        <f>VLOOKUP(A320,'Generic Product Codes'!A:F,4,0)</f>
        <v>6950</v>
      </c>
      <c r="F320" s="10" t="str">
        <f>VLOOKUP(E320,'Generic Product Codes'!D:E,2,0)</f>
        <v>EXTERNAL MAINTENANCE CONTRACTORS</v>
      </c>
      <c r="G320" s="10" t="str">
        <f>VLOOKUP(A320,'Generic Product Codes'!A:G,6,0)</f>
        <v>AS</v>
      </c>
      <c r="H320" s="10" t="str">
        <f>VLOOKUP(G320,'Generic Product Codes'!F:G,2,0)</f>
        <v>Purchases - Std Rated VAT</v>
      </c>
    </row>
    <row r="321" spans="1:8" x14ac:dyDescent="0.25">
      <c r="A321" s="10" t="s">
        <v>228</v>
      </c>
      <c r="B321" s="10" t="str">
        <f>VLOOKUP(A321,'Generic Product Codes'!A:B,2,0)</f>
        <v>Ext. Maintenance Contractors - Electrical</v>
      </c>
      <c r="C321" s="10">
        <v>39110000</v>
      </c>
      <c r="D321" s="10" t="s">
        <v>1331</v>
      </c>
      <c r="E321" s="10">
        <f>VLOOKUP(A321,'Generic Product Codes'!A:F,4,0)</f>
        <v>6950</v>
      </c>
      <c r="F321" s="10" t="str">
        <f>VLOOKUP(E321,'Generic Product Codes'!D:E,2,0)</f>
        <v>EXTERNAL MAINTENANCE CONTRACTORS</v>
      </c>
      <c r="G321" s="10" t="str">
        <f>VLOOKUP(A321,'Generic Product Codes'!A:G,6,0)</f>
        <v>AS</v>
      </c>
      <c r="H321" s="10" t="str">
        <f>VLOOKUP(G321,'Generic Product Codes'!F:G,2,0)</f>
        <v>Purchases - Std Rated VAT</v>
      </c>
    </row>
    <row r="322" spans="1:8" x14ac:dyDescent="0.25">
      <c r="A322" s="10" t="s">
        <v>231</v>
      </c>
      <c r="B322" s="10" t="str">
        <f>VLOOKUP(A322,'Generic Product Codes'!A:B,2,0)</f>
        <v>Ext. Maintenance Contractors - Plumbing</v>
      </c>
      <c r="C322" s="10">
        <v>81141807</v>
      </c>
      <c r="D322" s="10" t="s">
        <v>1332</v>
      </c>
      <c r="E322" s="10">
        <f>VLOOKUP(A322,'Generic Product Codes'!A:F,4,0)</f>
        <v>6950</v>
      </c>
      <c r="F322" s="10" t="str">
        <f>VLOOKUP(E322,'Generic Product Codes'!D:E,2,0)</f>
        <v>EXTERNAL MAINTENANCE CONTRACTORS</v>
      </c>
      <c r="G322" s="10" t="str">
        <f>VLOOKUP(A322,'Generic Product Codes'!A:G,6,0)</f>
        <v>AS</v>
      </c>
      <c r="H322" s="10" t="str">
        <f>VLOOKUP(G322,'Generic Product Codes'!F:G,2,0)</f>
        <v>Purchases - Std Rated VAT</v>
      </c>
    </row>
    <row r="323" spans="1:8" x14ac:dyDescent="0.25">
      <c r="A323" s="10" t="s">
        <v>231</v>
      </c>
      <c r="B323" s="10" t="str">
        <f>VLOOKUP(A323,'Generic Product Codes'!A:B,2,0)</f>
        <v>Ext. Maintenance Contractors - Plumbing</v>
      </c>
      <c r="C323" s="10">
        <v>72102304</v>
      </c>
      <c r="D323" s="10" t="s">
        <v>1333</v>
      </c>
      <c r="E323" s="10">
        <f>VLOOKUP(A323,'Generic Product Codes'!A:F,4,0)</f>
        <v>6950</v>
      </c>
      <c r="F323" s="10" t="str">
        <f>VLOOKUP(E323,'Generic Product Codes'!D:E,2,0)</f>
        <v>EXTERNAL MAINTENANCE CONTRACTORS</v>
      </c>
      <c r="G323" s="10" t="str">
        <f>VLOOKUP(A323,'Generic Product Codes'!A:G,6,0)</f>
        <v>AS</v>
      </c>
      <c r="H323" s="10" t="str">
        <f>VLOOKUP(G323,'Generic Product Codes'!F:G,2,0)</f>
        <v>Purchases - Std Rated VAT</v>
      </c>
    </row>
    <row r="324" spans="1:8" x14ac:dyDescent="0.25">
      <c r="A324" s="10" t="s">
        <v>233</v>
      </c>
      <c r="B324" s="10" t="str">
        <f>VLOOKUP(A324,'Generic Product Codes'!A:B,2,0)</f>
        <v>Ext. Maintenance Contractors - Lifts</v>
      </c>
      <c r="C324" s="10">
        <v>24101604</v>
      </c>
      <c r="D324" s="10" t="s">
        <v>1334</v>
      </c>
      <c r="E324" s="10">
        <f>VLOOKUP(A324,'Generic Product Codes'!A:F,4,0)</f>
        <v>6950</v>
      </c>
      <c r="F324" s="10" t="str">
        <f>VLOOKUP(E324,'Generic Product Codes'!D:E,2,0)</f>
        <v>EXTERNAL MAINTENANCE CONTRACTORS</v>
      </c>
      <c r="G324" s="10" t="str">
        <f>VLOOKUP(A324,'Generic Product Codes'!A:G,6,0)</f>
        <v>AS</v>
      </c>
      <c r="H324" s="10" t="str">
        <f>VLOOKUP(G324,'Generic Product Codes'!F:G,2,0)</f>
        <v>Purchases - Std Rated VAT</v>
      </c>
    </row>
    <row r="325" spans="1:8" x14ac:dyDescent="0.25">
      <c r="A325" s="10" t="s">
        <v>235</v>
      </c>
      <c r="B325" s="10" t="str">
        <f>VLOOKUP(A325,'Generic Product Codes'!A:B,2,0)</f>
        <v>Ext. Maintenance Contractors - Air Conditioning</v>
      </c>
      <c r="C325" s="10">
        <v>72102305</v>
      </c>
      <c r="D325" s="10" t="s">
        <v>1335</v>
      </c>
      <c r="E325" s="10">
        <f>VLOOKUP(A325,'Generic Product Codes'!A:F,4,0)</f>
        <v>6950</v>
      </c>
      <c r="F325" s="10" t="str">
        <f>VLOOKUP(E325,'Generic Product Codes'!D:E,2,0)</f>
        <v>EXTERNAL MAINTENANCE CONTRACTORS</v>
      </c>
      <c r="G325" s="10" t="str">
        <f>VLOOKUP(A325,'Generic Product Codes'!A:G,6,0)</f>
        <v>AS</v>
      </c>
      <c r="H325" s="10" t="str">
        <f>VLOOKUP(G325,'Generic Product Codes'!F:G,2,0)</f>
        <v>Purchases - Std Rated VAT</v>
      </c>
    </row>
    <row r="326" spans="1:8" x14ac:dyDescent="0.25">
      <c r="A326" s="10" t="s">
        <v>235</v>
      </c>
      <c r="B326" s="10" t="str">
        <f>VLOOKUP(A326,'Generic Product Codes'!A:B,2,0)</f>
        <v>Ext. Maintenance Contractors - Air Conditioning</v>
      </c>
      <c r="C326" s="10">
        <v>73161517</v>
      </c>
      <c r="D326" s="10" t="s">
        <v>1336</v>
      </c>
      <c r="E326" s="10">
        <f>VLOOKUP(A326,'Generic Product Codes'!A:F,4,0)</f>
        <v>6950</v>
      </c>
      <c r="F326" s="10" t="str">
        <f>VLOOKUP(E326,'Generic Product Codes'!D:E,2,0)</f>
        <v>EXTERNAL MAINTENANCE CONTRACTORS</v>
      </c>
      <c r="G326" s="10" t="str">
        <f>VLOOKUP(A326,'Generic Product Codes'!A:G,6,0)</f>
        <v>AS</v>
      </c>
      <c r="H326" s="10" t="str">
        <f>VLOOKUP(G326,'Generic Product Codes'!F:G,2,0)</f>
        <v>Purchases - Std Rated VAT</v>
      </c>
    </row>
    <row r="327" spans="1:8" x14ac:dyDescent="0.25">
      <c r="A327" s="10" t="s">
        <v>237</v>
      </c>
      <c r="B327" s="10" t="str">
        <f>VLOOKUP(A327,'Generic Product Codes'!A:B,2,0)</f>
        <v>Decoration Materials</v>
      </c>
      <c r="C327" s="10">
        <v>30160000</v>
      </c>
      <c r="D327" s="10" t="s">
        <v>1337</v>
      </c>
      <c r="E327" s="10">
        <f>VLOOKUP(A327,'Generic Product Codes'!A:F,4,0)</f>
        <v>6940</v>
      </c>
      <c r="F327" s="10" t="str">
        <f>VLOOKUP(E327,'Generic Product Codes'!D:E,2,0)</f>
        <v>BUILDING MAINTENANCE &amp; MATERIALS</v>
      </c>
      <c r="G327" s="10" t="str">
        <f>VLOOKUP(A327,'Generic Product Codes'!A:G,6,0)</f>
        <v>AS</v>
      </c>
      <c r="H327" s="10" t="str">
        <f>VLOOKUP(G327,'Generic Product Codes'!F:G,2,0)</f>
        <v>Purchases - Std Rated VAT</v>
      </c>
    </row>
    <row r="328" spans="1:8" x14ac:dyDescent="0.25">
      <c r="A328" s="10" t="s">
        <v>237</v>
      </c>
      <c r="B328" s="10" t="str">
        <f>VLOOKUP(A328,'Generic Product Codes'!A:B,2,0)</f>
        <v>Decoration Materials</v>
      </c>
      <c r="C328" s="10">
        <v>31210000</v>
      </c>
      <c r="D328" s="10" t="s">
        <v>1338</v>
      </c>
      <c r="E328" s="10">
        <f>VLOOKUP(A328,'Generic Product Codes'!A:F,4,0)</f>
        <v>6940</v>
      </c>
      <c r="F328" s="10" t="str">
        <f>VLOOKUP(E328,'Generic Product Codes'!D:E,2,0)</f>
        <v>BUILDING MAINTENANCE &amp; MATERIALS</v>
      </c>
      <c r="G328" s="10" t="str">
        <f>VLOOKUP(A328,'Generic Product Codes'!A:G,6,0)</f>
        <v>AS</v>
      </c>
      <c r="H328" s="10" t="str">
        <f>VLOOKUP(G328,'Generic Product Codes'!F:G,2,0)</f>
        <v>Purchases - Std Rated VAT</v>
      </c>
    </row>
    <row r="329" spans="1:8" x14ac:dyDescent="0.25">
      <c r="A329" s="10" t="s">
        <v>237</v>
      </c>
      <c r="B329" s="10" t="str">
        <f>VLOOKUP(A329,'Generic Product Codes'!A:B,2,0)</f>
        <v>Decoration Materials</v>
      </c>
      <c r="C329" s="10">
        <v>60121900</v>
      </c>
      <c r="D329" s="10" t="s">
        <v>1339</v>
      </c>
      <c r="E329" s="10">
        <f>VLOOKUP(A329,'Generic Product Codes'!A:F,4,0)</f>
        <v>6940</v>
      </c>
      <c r="F329" s="10" t="str">
        <f>VLOOKUP(E329,'Generic Product Codes'!D:E,2,0)</f>
        <v>BUILDING MAINTENANCE &amp; MATERIALS</v>
      </c>
      <c r="G329" s="10" t="str">
        <f>VLOOKUP(A329,'Generic Product Codes'!A:G,6,0)</f>
        <v>AS</v>
      </c>
      <c r="H329" s="10" t="str">
        <f>VLOOKUP(G329,'Generic Product Codes'!F:G,2,0)</f>
        <v>Purchases - Std Rated VAT</v>
      </c>
    </row>
    <row r="330" spans="1:8" x14ac:dyDescent="0.25">
      <c r="A330" s="10" t="s">
        <v>239</v>
      </c>
      <c r="B330" s="10" t="str">
        <f>VLOOKUP(A330,'Generic Product Codes'!A:B,2,0)</f>
        <v>Fencing</v>
      </c>
      <c r="C330" s="10">
        <v>30152000</v>
      </c>
      <c r="D330" s="10" t="s">
        <v>240</v>
      </c>
      <c r="E330" s="10">
        <f>VLOOKUP(A330,'Generic Product Codes'!A:F,4,0)</f>
        <v>6940</v>
      </c>
      <c r="F330" s="10" t="str">
        <f>VLOOKUP(E330,'Generic Product Codes'!D:E,2,0)</f>
        <v>BUILDING MAINTENANCE &amp; MATERIALS</v>
      </c>
      <c r="G330" s="10" t="str">
        <f>VLOOKUP(A330,'Generic Product Codes'!A:G,6,0)</f>
        <v>AS</v>
      </c>
      <c r="H330" s="10" t="str">
        <f>VLOOKUP(G330,'Generic Product Codes'!F:G,2,0)</f>
        <v>Purchases - Std Rated VAT</v>
      </c>
    </row>
    <row r="331" spans="1:8" x14ac:dyDescent="0.25">
      <c r="A331" s="10" t="s">
        <v>241</v>
      </c>
      <c r="B331" s="10" t="str">
        <f>VLOOKUP(A331,'Generic Product Codes'!A:B,2,0)</f>
        <v>General  Building Repairs</v>
      </c>
      <c r="C331" s="10">
        <v>72102600</v>
      </c>
      <c r="D331" s="10" t="s">
        <v>1340</v>
      </c>
      <c r="E331" s="10">
        <f>VLOOKUP(A331,'Generic Product Codes'!A:F,4,0)</f>
        <v>6940</v>
      </c>
      <c r="F331" s="10" t="str">
        <f>VLOOKUP(E331,'Generic Product Codes'!D:E,2,0)</f>
        <v>BUILDING MAINTENANCE &amp; MATERIALS</v>
      </c>
      <c r="G331" s="10" t="str">
        <f>VLOOKUP(A331,'Generic Product Codes'!A:G,6,0)</f>
        <v>AS</v>
      </c>
      <c r="H331" s="10" t="str">
        <f>VLOOKUP(G331,'Generic Product Codes'!F:G,2,0)</f>
        <v>Purchases - Std Rated VAT</v>
      </c>
    </row>
    <row r="332" spans="1:8" x14ac:dyDescent="0.25">
      <c r="A332" s="10" t="s">
        <v>241</v>
      </c>
      <c r="B332" s="10" t="str">
        <f>VLOOKUP(A332,'Generic Product Codes'!A:B,2,0)</f>
        <v>General  Building Repairs</v>
      </c>
      <c r="C332" s="10">
        <v>72102500</v>
      </c>
      <c r="D332" s="10" t="s">
        <v>1341</v>
      </c>
      <c r="E332" s="10">
        <f>VLOOKUP(A332,'Generic Product Codes'!A:F,4,0)</f>
        <v>6940</v>
      </c>
      <c r="F332" s="10" t="str">
        <f>VLOOKUP(E332,'Generic Product Codes'!D:E,2,0)</f>
        <v>BUILDING MAINTENANCE &amp; MATERIALS</v>
      </c>
      <c r="G332" s="10" t="str">
        <f>VLOOKUP(A332,'Generic Product Codes'!A:G,6,0)</f>
        <v>AS</v>
      </c>
      <c r="H332" s="10" t="str">
        <f>VLOOKUP(G332,'Generic Product Codes'!F:G,2,0)</f>
        <v>Purchases - Std Rated VAT</v>
      </c>
    </row>
    <row r="333" spans="1:8" x14ac:dyDescent="0.25">
      <c r="A333" s="10" t="s">
        <v>241</v>
      </c>
      <c r="B333" s="10" t="str">
        <f>VLOOKUP(A333,'Generic Product Codes'!A:B,2,0)</f>
        <v>General  Building Repairs</v>
      </c>
      <c r="C333" s="10">
        <v>72101500</v>
      </c>
      <c r="D333" s="10" t="s">
        <v>1342</v>
      </c>
      <c r="E333" s="10">
        <f>VLOOKUP(A333,'Generic Product Codes'!A:F,4,0)</f>
        <v>6940</v>
      </c>
      <c r="F333" s="10" t="str">
        <f>VLOOKUP(E333,'Generic Product Codes'!D:E,2,0)</f>
        <v>BUILDING MAINTENANCE &amp; MATERIALS</v>
      </c>
      <c r="G333" s="10" t="str">
        <f>VLOOKUP(A333,'Generic Product Codes'!A:G,6,0)</f>
        <v>AS</v>
      </c>
      <c r="H333" s="10" t="str">
        <f>VLOOKUP(G333,'Generic Product Codes'!F:G,2,0)</f>
        <v>Purchases - Std Rated VAT</v>
      </c>
    </row>
    <row r="334" spans="1:8" x14ac:dyDescent="0.25">
      <c r="A334" s="10" t="s">
        <v>241</v>
      </c>
      <c r="B334" s="10" t="str">
        <f>VLOOKUP(A334,'Generic Product Codes'!A:B,2,0)</f>
        <v>General  Building Repairs</v>
      </c>
      <c r="C334" s="10">
        <v>72100000</v>
      </c>
      <c r="D334" s="10" t="s">
        <v>1343</v>
      </c>
      <c r="E334" s="10">
        <f>VLOOKUP(A334,'Generic Product Codes'!A:F,4,0)</f>
        <v>6940</v>
      </c>
      <c r="F334" s="10" t="str">
        <f>VLOOKUP(E334,'Generic Product Codes'!D:E,2,0)</f>
        <v>BUILDING MAINTENANCE &amp; MATERIALS</v>
      </c>
      <c r="G334" s="10" t="str">
        <f>VLOOKUP(A334,'Generic Product Codes'!A:G,6,0)</f>
        <v>AS</v>
      </c>
      <c r="H334" s="10" t="str">
        <f>VLOOKUP(G334,'Generic Product Codes'!F:G,2,0)</f>
        <v>Purchases - Std Rated VAT</v>
      </c>
    </row>
    <row r="335" spans="1:8" x14ac:dyDescent="0.25">
      <c r="A335" s="10" t="s">
        <v>241</v>
      </c>
      <c r="B335" s="10" t="str">
        <f>VLOOKUP(A335,'Generic Product Codes'!A:B,2,0)</f>
        <v>General  Building Repairs</v>
      </c>
      <c r="C335" s="10">
        <v>72102200</v>
      </c>
      <c r="D335" s="10" t="s">
        <v>1344</v>
      </c>
      <c r="E335" s="10">
        <f>VLOOKUP(A335,'Generic Product Codes'!A:F,4,0)</f>
        <v>6940</v>
      </c>
      <c r="F335" s="10" t="str">
        <f>VLOOKUP(E335,'Generic Product Codes'!D:E,2,0)</f>
        <v>BUILDING MAINTENANCE &amp; MATERIALS</v>
      </c>
      <c r="G335" s="10" t="str">
        <f>VLOOKUP(A335,'Generic Product Codes'!A:G,6,0)</f>
        <v>AS</v>
      </c>
      <c r="H335" s="10" t="str">
        <f>VLOOKUP(G335,'Generic Product Codes'!F:G,2,0)</f>
        <v>Purchases - Std Rated VAT</v>
      </c>
    </row>
    <row r="336" spans="1:8" x14ac:dyDescent="0.25">
      <c r="A336" s="10" t="s">
        <v>247</v>
      </c>
      <c r="B336" s="10" t="str">
        <f>VLOOKUP(A336,'Generic Product Codes'!A:B,2,0)</f>
        <v>General Building Repairs, Grounds</v>
      </c>
      <c r="C336" s="10">
        <v>30120000</v>
      </c>
      <c r="D336" s="10" t="s">
        <v>1345</v>
      </c>
      <c r="E336" s="10">
        <f>VLOOKUP(A336,'Generic Product Codes'!A:F,4,0)</f>
        <v>6940</v>
      </c>
      <c r="F336" s="10" t="str">
        <f>VLOOKUP(E336,'Generic Product Codes'!D:E,2,0)</f>
        <v>BUILDING MAINTENANCE &amp; MATERIALS</v>
      </c>
      <c r="G336" s="10" t="str">
        <f>VLOOKUP(A336,'Generic Product Codes'!A:G,6,0)</f>
        <v>AS</v>
      </c>
      <c r="H336" s="10" t="str">
        <f>VLOOKUP(G336,'Generic Product Codes'!F:G,2,0)</f>
        <v>Purchases - Std Rated VAT</v>
      </c>
    </row>
    <row r="337" spans="1:8" x14ac:dyDescent="0.25">
      <c r="A337" s="10" t="s">
        <v>251</v>
      </c>
      <c r="B337" s="10" t="str">
        <f>VLOOKUP(A337,'Generic Product Codes'!A:B,2,0)</f>
        <v>Specialist Building Services</v>
      </c>
      <c r="C337" s="10">
        <v>71120000</v>
      </c>
      <c r="D337" s="10" t="s">
        <v>1346</v>
      </c>
      <c r="E337" s="10">
        <f>VLOOKUP(A337,'Generic Product Codes'!A:F,4,0)</f>
        <v>6940</v>
      </c>
      <c r="F337" s="10" t="str">
        <f>VLOOKUP(E337,'Generic Product Codes'!D:E,2,0)</f>
        <v>BUILDING MAINTENANCE &amp; MATERIALS</v>
      </c>
      <c r="G337" s="10" t="str">
        <f>VLOOKUP(A337,'Generic Product Codes'!A:G,6,0)</f>
        <v>AS</v>
      </c>
      <c r="H337" s="10" t="str">
        <f>VLOOKUP(G337,'Generic Product Codes'!F:G,2,0)</f>
        <v>Purchases - Std Rated VAT</v>
      </c>
    </row>
    <row r="338" spans="1:8" x14ac:dyDescent="0.25">
      <c r="A338" s="10" t="s">
        <v>251</v>
      </c>
      <c r="B338" s="10" t="str">
        <f>VLOOKUP(A338,'Generic Product Codes'!A:B,2,0)</f>
        <v>Specialist Building Services</v>
      </c>
      <c r="C338" s="10">
        <v>52130000</v>
      </c>
      <c r="D338" s="10" t="s">
        <v>1347</v>
      </c>
      <c r="E338" s="10">
        <f>VLOOKUP(A338,'Generic Product Codes'!A:F,4,0)</f>
        <v>6940</v>
      </c>
      <c r="F338" s="10" t="str">
        <f>VLOOKUP(E338,'Generic Product Codes'!D:E,2,0)</f>
        <v>BUILDING MAINTENANCE &amp; MATERIALS</v>
      </c>
      <c r="G338" s="10" t="str">
        <f>VLOOKUP(A338,'Generic Product Codes'!A:G,6,0)</f>
        <v>AS</v>
      </c>
      <c r="H338" s="10" t="str">
        <f>VLOOKUP(G338,'Generic Product Codes'!F:G,2,0)</f>
        <v>Purchases - Std Rated VAT</v>
      </c>
    </row>
    <row r="339" spans="1:8" x14ac:dyDescent="0.25">
      <c r="A339" s="10" t="s">
        <v>251</v>
      </c>
      <c r="B339" s="10" t="str">
        <f>VLOOKUP(A339,'Generic Product Codes'!A:B,2,0)</f>
        <v>Specialist Building Services</v>
      </c>
      <c r="C339" s="10">
        <v>30191600</v>
      </c>
      <c r="D339" s="10" t="s">
        <v>1348</v>
      </c>
      <c r="E339" s="10">
        <f>VLOOKUP(A339,'Generic Product Codes'!A:F,4,0)</f>
        <v>6940</v>
      </c>
      <c r="F339" s="10" t="str">
        <f>VLOOKUP(E339,'Generic Product Codes'!D:E,2,0)</f>
        <v>BUILDING MAINTENANCE &amp; MATERIALS</v>
      </c>
      <c r="G339" s="10" t="str">
        <f>VLOOKUP(A339,'Generic Product Codes'!A:G,6,0)</f>
        <v>AS</v>
      </c>
      <c r="H339" s="10" t="str">
        <f>VLOOKUP(G339,'Generic Product Codes'!F:G,2,0)</f>
        <v>Purchases - Std Rated VAT</v>
      </c>
    </row>
    <row r="340" spans="1:8" x14ac:dyDescent="0.25">
      <c r="A340" s="10" t="s">
        <v>251</v>
      </c>
      <c r="B340" s="10" t="str">
        <f>VLOOKUP(A340,'Generic Product Codes'!A:B,2,0)</f>
        <v>Specialist Building Services</v>
      </c>
      <c r="C340" s="10">
        <v>77100000</v>
      </c>
      <c r="D340" s="10" t="s">
        <v>1349</v>
      </c>
      <c r="E340" s="10">
        <f>VLOOKUP(A340,'Generic Product Codes'!A:F,4,0)</f>
        <v>6940</v>
      </c>
      <c r="F340" s="10" t="str">
        <f>VLOOKUP(E340,'Generic Product Codes'!D:E,2,0)</f>
        <v>BUILDING MAINTENANCE &amp; MATERIALS</v>
      </c>
      <c r="G340" s="10" t="str">
        <f>VLOOKUP(A340,'Generic Product Codes'!A:G,6,0)</f>
        <v>AS</v>
      </c>
      <c r="H340" s="10" t="str">
        <f>VLOOKUP(G340,'Generic Product Codes'!F:G,2,0)</f>
        <v>Purchases - Std Rated VAT</v>
      </c>
    </row>
    <row r="341" spans="1:8" x14ac:dyDescent="0.25">
      <c r="A341" s="10" t="s">
        <v>251</v>
      </c>
      <c r="B341" s="10" t="str">
        <f>VLOOKUP(A341,'Generic Product Codes'!A:B,2,0)</f>
        <v>Specialist Building Services</v>
      </c>
      <c r="C341" s="10">
        <v>40100000</v>
      </c>
      <c r="D341" s="10" t="s">
        <v>1350</v>
      </c>
      <c r="E341" s="10">
        <f>VLOOKUP(A341,'Generic Product Codes'!A:F,4,0)</f>
        <v>6940</v>
      </c>
      <c r="F341" s="10" t="str">
        <f>VLOOKUP(E341,'Generic Product Codes'!D:E,2,0)</f>
        <v>BUILDING MAINTENANCE &amp; MATERIALS</v>
      </c>
      <c r="G341" s="10" t="str">
        <f>VLOOKUP(A341,'Generic Product Codes'!A:G,6,0)</f>
        <v>AS</v>
      </c>
      <c r="H341" s="10" t="str">
        <f>VLOOKUP(G341,'Generic Product Codes'!F:G,2,0)</f>
        <v>Purchases - Std Rated VAT</v>
      </c>
    </row>
    <row r="342" spans="1:8" x14ac:dyDescent="0.25">
      <c r="A342" s="10" t="s">
        <v>251</v>
      </c>
      <c r="B342" s="10" t="str">
        <f>VLOOKUP(A342,'Generic Product Codes'!A:B,2,0)</f>
        <v>Specialist Building Services</v>
      </c>
      <c r="C342" s="10">
        <v>71160000</v>
      </c>
      <c r="D342" s="10" t="s">
        <v>1351</v>
      </c>
      <c r="E342" s="10">
        <f>VLOOKUP(A342,'Generic Product Codes'!A:F,4,0)</f>
        <v>6940</v>
      </c>
      <c r="F342" s="10" t="str">
        <f>VLOOKUP(E342,'Generic Product Codes'!D:E,2,0)</f>
        <v>BUILDING MAINTENANCE &amp; MATERIALS</v>
      </c>
      <c r="G342" s="10" t="str">
        <f>VLOOKUP(A342,'Generic Product Codes'!A:G,6,0)</f>
        <v>AS</v>
      </c>
      <c r="H342" s="10" t="str">
        <f>VLOOKUP(G342,'Generic Product Codes'!F:G,2,0)</f>
        <v>Purchases - Std Rated VAT</v>
      </c>
    </row>
    <row r="343" spans="1:8" x14ac:dyDescent="0.25">
      <c r="A343" s="10" t="s">
        <v>251</v>
      </c>
      <c r="B343" s="10" t="str">
        <f>VLOOKUP(A343,'Generic Product Codes'!A:B,2,0)</f>
        <v>Specialist Building Services</v>
      </c>
      <c r="C343" s="10">
        <v>71150000</v>
      </c>
      <c r="D343" s="10" t="s">
        <v>1352</v>
      </c>
      <c r="E343" s="10">
        <f>VLOOKUP(A343,'Generic Product Codes'!A:F,4,0)</f>
        <v>6940</v>
      </c>
      <c r="F343" s="10" t="str">
        <f>VLOOKUP(E343,'Generic Product Codes'!D:E,2,0)</f>
        <v>BUILDING MAINTENANCE &amp; MATERIALS</v>
      </c>
      <c r="G343" s="10" t="str">
        <f>VLOOKUP(A343,'Generic Product Codes'!A:G,6,0)</f>
        <v>AS</v>
      </c>
      <c r="H343" s="10" t="str">
        <f>VLOOKUP(G343,'Generic Product Codes'!F:G,2,0)</f>
        <v>Purchases - Std Rated VAT</v>
      </c>
    </row>
    <row r="344" spans="1:8" x14ac:dyDescent="0.25">
      <c r="A344" s="10" t="s">
        <v>251</v>
      </c>
      <c r="B344" s="10" t="str">
        <f>VLOOKUP(A344,'Generic Product Codes'!A:B,2,0)</f>
        <v>Specialist Building Services</v>
      </c>
      <c r="C344" s="10">
        <v>71140000</v>
      </c>
      <c r="D344" s="10" t="s">
        <v>1353</v>
      </c>
      <c r="E344" s="10">
        <f>VLOOKUP(A344,'Generic Product Codes'!A:F,4,0)</f>
        <v>6940</v>
      </c>
      <c r="F344" s="10" t="str">
        <f>VLOOKUP(E344,'Generic Product Codes'!D:E,2,0)</f>
        <v>BUILDING MAINTENANCE &amp; MATERIALS</v>
      </c>
      <c r="G344" s="10" t="str">
        <f>VLOOKUP(A344,'Generic Product Codes'!A:G,6,0)</f>
        <v>AS</v>
      </c>
      <c r="H344" s="10" t="str">
        <f>VLOOKUP(G344,'Generic Product Codes'!F:G,2,0)</f>
        <v>Purchases - Std Rated VAT</v>
      </c>
    </row>
    <row r="345" spans="1:8" x14ac:dyDescent="0.25">
      <c r="A345" s="10" t="s">
        <v>251</v>
      </c>
      <c r="B345" s="10" t="str">
        <f>VLOOKUP(A345,'Generic Product Codes'!A:B,2,0)</f>
        <v>Specialist Building Services</v>
      </c>
      <c r="C345" s="10">
        <v>71130000</v>
      </c>
      <c r="D345" s="10" t="s">
        <v>1354</v>
      </c>
      <c r="E345" s="10">
        <f>VLOOKUP(A345,'Generic Product Codes'!A:F,4,0)</f>
        <v>6940</v>
      </c>
      <c r="F345" s="10" t="str">
        <f>VLOOKUP(E345,'Generic Product Codes'!D:E,2,0)</f>
        <v>BUILDING MAINTENANCE &amp; MATERIALS</v>
      </c>
      <c r="G345" s="10" t="str">
        <f>VLOOKUP(A345,'Generic Product Codes'!A:G,6,0)</f>
        <v>AS</v>
      </c>
      <c r="H345" s="10" t="str">
        <f>VLOOKUP(G345,'Generic Product Codes'!F:G,2,0)</f>
        <v>Purchases - Std Rated VAT</v>
      </c>
    </row>
    <row r="346" spans="1:8" x14ac:dyDescent="0.25">
      <c r="A346" s="10" t="s">
        <v>251</v>
      </c>
      <c r="B346" s="10" t="str">
        <f>VLOOKUP(A346,'Generic Product Codes'!A:B,2,0)</f>
        <v>Specialist Building Services</v>
      </c>
      <c r="C346" s="10">
        <v>26130000</v>
      </c>
      <c r="D346" s="10" t="s">
        <v>1355</v>
      </c>
      <c r="E346" s="10">
        <f>VLOOKUP(A346,'Generic Product Codes'!A:F,4,0)</f>
        <v>6940</v>
      </c>
      <c r="F346" s="10" t="str">
        <f>VLOOKUP(E346,'Generic Product Codes'!D:E,2,0)</f>
        <v>BUILDING MAINTENANCE &amp; MATERIALS</v>
      </c>
      <c r="G346" s="10" t="str">
        <f>VLOOKUP(A346,'Generic Product Codes'!A:G,6,0)</f>
        <v>AS</v>
      </c>
      <c r="H346" s="10" t="str">
        <f>VLOOKUP(G346,'Generic Product Codes'!F:G,2,0)</f>
        <v>Purchases - Std Rated VAT</v>
      </c>
    </row>
    <row r="347" spans="1:8" x14ac:dyDescent="0.25">
      <c r="A347" s="10" t="s">
        <v>251</v>
      </c>
      <c r="B347" s="10" t="str">
        <f>VLOOKUP(A347,'Generic Product Codes'!A:B,2,0)</f>
        <v>Specialist Building Services</v>
      </c>
      <c r="C347" s="10">
        <v>71110000</v>
      </c>
      <c r="D347" s="10" t="s">
        <v>1356</v>
      </c>
      <c r="E347" s="10">
        <f>VLOOKUP(A347,'Generic Product Codes'!A:F,4,0)</f>
        <v>6940</v>
      </c>
      <c r="F347" s="10" t="str">
        <f>VLOOKUP(E347,'Generic Product Codes'!D:E,2,0)</f>
        <v>BUILDING MAINTENANCE &amp; MATERIALS</v>
      </c>
      <c r="G347" s="10" t="str">
        <f>VLOOKUP(A347,'Generic Product Codes'!A:G,6,0)</f>
        <v>AS</v>
      </c>
      <c r="H347" s="10" t="str">
        <f>VLOOKUP(G347,'Generic Product Codes'!F:G,2,0)</f>
        <v>Purchases - Std Rated VAT</v>
      </c>
    </row>
    <row r="348" spans="1:8" x14ac:dyDescent="0.25">
      <c r="A348" s="10" t="s">
        <v>251</v>
      </c>
      <c r="B348" s="10" t="str">
        <f>VLOOKUP(A348,'Generic Product Codes'!A:B,2,0)</f>
        <v>Specialist Building Services</v>
      </c>
      <c r="C348" s="10">
        <v>71100000</v>
      </c>
      <c r="D348" s="10" t="s">
        <v>1357</v>
      </c>
      <c r="E348" s="10">
        <f>VLOOKUP(A348,'Generic Product Codes'!A:F,4,0)</f>
        <v>6940</v>
      </c>
      <c r="F348" s="10" t="str">
        <f>VLOOKUP(E348,'Generic Product Codes'!D:E,2,0)</f>
        <v>BUILDING MAINTENANCE &amp; MATERIALS</v>
      </c>
      <c r="G348" s="10" t="str">
        <f>VLOOKUP(A348,'Generic Product Codes'!A:G,6,0)</f>
        <v>AS</v>
      </c>
      <c r="H348" s="10" t="str">
        <f>VLOOKUP(G348,'Generic Product Codes'!F:G,2,0)</f>
        <v>Purchases - Std Rated VAT</v>
      </c>
    </row>
    <row r="349" spans="1:8" x14ac:dyDescent="0.25">
      <c r="A349" s="10" t="s">
        <v>251</v>
      </c>
      <c r="B349" s="10" t="str">
        <f>VLOOKUP(A349,'Generic Product Codes'!A:B,2,0)</f>
        <v>Specialist Building Services</v>
      </c>
      <c r="C349" s="10">
        <v>70170000</v>
      </c>
      <c r="D349" s="10" t="s">
        <v>1358</v>
      </c>
      <c r="E349" s="10">
        <f>VLOOKUP(A349,'Generic Product Codes'!A:F,4,0)</f>
        <v>6940</v>
      </c>
      <c r="F349" s="10" t="str">
        <f>VLOOKUP(E349,'Generic Product Codes'!D:E,2,0)</f>
        <v>BUILDING MAINTENANCE &amp; MATERIALS</v>
      </c>
      <c r="G349" s="10" t="str">
        <f>VLOOKUP(A349,'Generic Product Codes'!A:G,6,0)</f>
        <v>AS</v>
      </c>
      <c r="H349" s="10" t="str">
        <f>VLOOKUP(G349,'Generic Product Codes'!F:G,2,0)</f>
        <v>Purchases - Std Rated VAT</v>
      </c>
    </row>
    <row r="350" spans="1:8" x14ac:dyDescent="0.25">
      <c r="A350" s="10" t="s">
        <v>251</v>
      </c>
      <c r="B350" s="10" t="str">
        <f>VLOOKUP(A350,'Generic Product Codes'!A:B,2,0)</f>
        <v>Specialist Building Services</v>
      </c>
      <c r="C350" s="10">
        <v>70160000</v>
      </c>
      <c r="D350" s="10" t="s">
        <v>1359</v>
      </c>
      <c r="E350" s="10">
        <f>VLOOKUP(A350,'Generic Product Codes'!A:F,4,0)</f>
        <v>6940</v>
      </c>
      <c r="F350" s="10" t="str">
        <f>VLOOKUP(E350,'Generic Product Codes'!D:E,2,0)</f>
        <v>BUILDING MAINTENANCE &amp; MATERIALS</v>
      </c>
      <c r="G350" s="10" t="str">
        <f>VLOOKUP(A350,'Generic Product Codes'!A:G,6,0)</f>
        <v>AS</v>
      </c>
      <c r="H350" s="10" t="str">
        <f>VLOOKUP(G350,'Generic Product Codes'!F:G,2,0)</f>
        <v>Purchases - Std Rated VAT</v>
      </c>
    </row>
    <row r="351" spans="1:8" x14ac:dyDescent="0.25">
      <c r="A351" s="10" t="s">
        <v>251</v>
      </c>
      <c r="B351" s="10" t="str">
        <f>VLOOKUP(A351,'Generic Product Codes'!A:B,2,0)</f>
        <v>Specialist Building Services</v>
      </c>
      <c r="C351" s="10">
        <v>25174100</v>
      </c>
      <c r="D351" s="10" t="s">
        <v>1360</v>
      </c>
      <c r="E351" s="10">
        <f>VLOOKUP(A351,'Generic Product Codes'!A:F,4,0)</f>
        <v>6940</v>
      </c>
      <c r="F351" s="10" t="str">
        <f>VLOOKUP(E351,'Generic Product Codes'!D:E,2,0)</f>
        <v>BUILDING MAINTENANCE &amp; MATERIALS</v>
      </c>
      <c r="G351" s="10" t="str">
        <f>VLOOKUP(A351,'Generic Product Codes'!A:G,6,0)</f>
        <v>AS</v>
      </c>
      <c r="H351" s="10" t="str">
        <f>VLOOKUP(G351,'Generic Product Codes'!F:G,2,0)</f>
        <v>Purchases - Std Rated VAT</v>
      </c>
    </row>
    <row r="352" spans="1:8" x14ac:dyDescent="0.25">
      <c r="A352" s="10" t="s">
        <v>251</v>
      </c>
      <c r="B352" s="10" t="str">
        <f>VLOOKUP(A352,'Generic Product Codes'!A:B,2,0)</f>
        <v>Specialist Building Services</v>
      </c>
      <c r="C352" s="10">
        <v>40140000</v>
      </c>
      <c r="D352" s="10" t="s">
        <v>1361</v>
      </c>
      <c r="E352" s="10">
        <f>VLOOKUP(A352,'Generic Product Codes'!A:F,4,0)</f>
        <v>6940</v>
      </c>
      <c r="F352" s="10" t="str">
        <f>VLOOKUP(E352,'Generic Product Codes'!D:E,2,0)</f>
        <v>BUILDING MAINTENANCE &amp; MATERIALS</v>
      </c>
      <c r="G352" s="10" t="str">
        <f>VLOOKUP(A352,'Generic Product Codes'!A:G,6,0)</f>
        <v>AS</v>
      </c>
      <c r="H352" s="10" t="str">
        <f>VLOOKUP(G352,'Generic Product Codes'!F:G,2,0)</f>
        <v>Purchases - Std Rated VAT</v>
      </c>
    </row>
    <row r="353" spans="1:8" x14ac:dyDescent="0.25">
      <c r="A353" s="10" t="s">
        <v>251</v>
      </c>
      <c r="B353" s="10" t="str">
        <f>VLOOKUP(A353,'Generic Product Codes'!A:B,2,0)</f>
        <v>Specialist Building Services</v>
      </c>
      <c r="C353" s="10">
        <v>40160000</v>
      </c>
      <c r="D353" s="10" t="s">
        <v>1362</v>
      </c>
      <c r="E353" s="10">
        <f>VLOOKUP(A353,'Generic Product Codes'!A:F,4,0)</f>
        <v>6940</v>
      </c>
      <c r="F353" s="10" t="str">
        <f>VLOOKUP(E353,'Generic Product Codes'!D:E,2,0)</f>
        <v>BUILDING MAINTENANCE &amp; MATERIALS</v>
      </c>
      <c r="G353" s="10" t="str">
        <f>VLOOKUP(A353,'Generic Product Codes'!A:G,6,0)</f>
        <v>AS</v>
      </c>
      <c r="H353" s="10" t="str">
        <f>VLOOKUP(G353,'Generic Product Codes'!F:G,2,0)</f>
        <v>Purchases - Std Rated VAT</v>
      </c>
    </row>
    <row r="354" spans="1:8" x14ac:dyDescent="0.25">
      <c r="A354" s="10" t="s">
        <v>251</v>
      </c>
      <c r="B354" s="10" t="str">
        <f>VLOOKUP(A354,'Generic Product Codes'!A:B,2,0)</f>
        <v>Specialist Building Services</v>
      </c>
      <c r="C354" s="10">
        <v>15130000</v>
      </c>
      <c r="D354" s="10" t="s">
        <v>1363</v>
      </c>
      <c r="E354" s="10">
        <f>VLOOKUP(A354,'Generic Product Codes'!A:F,4,0)</f>
        <v>6940</v>
      </c>
      <c r="F354" s="10" t="str">
        <f>VLOOKUP(E354,'Generic Product Codes'!D:E,2,0)</f>
        <v>BUILDING MAINTENANCE &amp; MATERIALS</v>
      </c>
      <c r="G354" s="10" t="str">
        <f>VLOOKUP(A354,'Generic Product Codes'!A:G,6,0)</f>
        <v>AS</v>
      </c>
      <c r="H354" s="10" t="str">
        <f>VLOOKUP(G354,'Generic Product Codes'!F:G,2,0)</f>
        <v>Purchases - Std Rated VAT</v>
      </c>
    </row>
    <row r="355" spans="1:8" x14ac:dyDescent="0.25">
      <c r="A355" s="10" t="s">
        <v>251</v>
      </c>
      <c r="B355" s="10" t="str">
        <f>VLOOKUP(A355,'Generic Product Codes'!A:B,2,0)</f>
        <v>Specialist Building Services</v>
      </c>
      <c r="C355" s="10">
        <v>70130000</v>
      </c>
      <c r="D355" s="10" t="s">
        <v>1364</v>
      </c>
      <c r="E355" s="10">
        <f>VLOOKUP(A355,'Generic Product Codes'!A:F,4,0)</f>
        <v>6940</v>
      </c>
      <c r="F355" s="10" t="str">
        <f>VLOOKUP(E355,'Generic Product Codes'!D:E,2,0)</f>
        <v>BUILDING MAINTENANCE &amp; MATERIALS</v>
      </c>
      <c r="G355" s="10" t="str">
        <f>VLOOKUP(A355,'Generic Product Codes'!A:G,6,0)</f>
        <v>AS</v>
      </c>
      <c r="H355" s="10" t="str">
        <f>VLOOKUP(G355,'Generic Product Codes'!F:G,2,0)</f>
        <v>Purchases - Std Rated VAT</v>
      </c>
    </row>
    <row r="356" spans="1:8" x14ac:dyDescent="0.25">
      <c r="A356" s="10" t="s">
        <v>251</v>
      </c>
      <c r="B356" s="10" t="str">
        <f>VLOOKUP(A356,'Generic Product Codes'!A:B,2,0)</f>
        <v>Specialist Building Services</v>
      </c>
      <c r="C356" s="10">
        <v>52170000</v>
      </c>
      <c r="D356" s="10" t="s">
        <v>1365</v>
      </c>
      <c r="E356" s="10">
        <f>VLOOKUP(A356,'Generic Product Codes'!A:F,4,0)</f>
        <v>6940</v>
      </c>
      <c r="F356" s="10" t="str">
        <f>VLOOKUP(E356,'Generic Product Codes'!D:E,2,0)</f>
        <v>BUILDING MAINTENANCE &amp; MATERIALS</v>
      </c>
      <c r="G356" s="10" t="str">
        <f>VLOOKUP(A356,'Generic Product Codes'!A:G,6,0)</f>
        <v>AS</v>
      </c>
      <c r="H356" s="10" t="str">
        <f>VLOOKUP(G356,'Generic Product Codes'!F:G,2,0)</f>
        <v>Purchases - Std Rated VAT</v>
      </c>
    </row>
    <row r="357" spans="1:8" x14ac:dyDescent="0.25">
      <c r="A357" s="10" t="s">
        <v>251</v>
      </c>
      <c r="B357" s="10" t="str">
        <f>VLOOKUP(A357,'Generic Product Codes'!A:B,2,0)</f>
        <v>Specialist Building Services</v>
      </c>
      <c r="C357" s="10">
        <v>72101600</v>
      </c>
      <c r="D357" s="10" t="s">
        <v>1366</v>
      </c>
      <c r="E357" s="10">
        <f>VLOOKUP(A357,'Generic Product Codes'!A:F,4,0)</f>
        <v>6940</v>
      </c>
      <c r="F357" s="10" t="str">
        <f>VLOOKUP(E357,'Generic Product Codes'!D:E,2,0)</f>
        <v>BUILDING MAINTENANCE &amp; MATERIALS</v>
      </c>
      <c r="G357" s="10" t="str">
        <f>VLOOKUP(A357,'Generic Product Codes'!A:G,6,0)</f>
        <v>AS</v>
      </c>
      <c r="H357" s="10" t="str">
        <f>VLOOKUP(G357,'Generic Product Codes'!F:G,2,0)</f>
        <v>Purchases - Std Rated VAT</v>
      </c>
    </row>
    <row r="358" spans="1:8" x14ac:dyDescent="0.25">
      <c r="A358" s="10" t="s">
        <v>251</v>
      </c>
      <c r="B358" s="10" t="str">
        <f>VLOOKUP(A358,'Generic Product Codes'!A:B,2,0)</f>
        <v>Specialist Building Services</v>
      </c>
      <c r="C358" s="10">
        <v>30200000</v>
      </c>
      <c r="D358" s="10" t="s">
        <v>1367</v>
      </c>
      <c r="E358" s="10">
        <f>VLOOKUP(A358,'Generic Product Codes'!A:F,4,0)</f>
        <v>6940</v>
      </c>
      <c r="F358" s="10" t="str">
        <f>VLOOKUP(E358,'Generic Product Codes'!D:E,2,0)</f>
        <v>BUILDING MAINTENANCE &amp; MATERIALS</v>
      </c>
      <c r="G358" s="10" t="str">
        <f>VLOOKUP(A358,'Generic Product Codes'!A:G,6,0)</f>
        <v>AS</v>
      </c>
      <c r="H358" s="10" t="str">
        <f>VLOOKUP(G358,'Generic Product Codes'!F:G,2,0)</f>
        <v>Purchases - Std Rated VAT</v>
      </c>
    </row>
    <row r="359" spans="1:8" x14ac:dyDescent="0.25">
      <c r="A359" s="10" t="s">
        <v>251</v>
      </c>
      <c r="B359" s="10" t="str">
        <f>VLOOKUP(A359,'Generic Product Codes'!A:B,2,0)</f>
        <v>Specialist Building Services</v>
      </c>
      <c r="C359" s="10">
        <v>49100000</v>
      </c>
      <c r="D359" s="10" t="s">
        <v>1368</v>
      </c>
      <c r="E359" s="10">
        <f>VLOOKUP(A359,'Generic Product Codes'!A:F,4,0)</f>
        <v>6940</v>
      </c>
      <c r="F359" s="10" t="str">
        <f>VLOOKUP(E359,'Generic Product Codes'!D:E,2,0)</f>
        <v>BUILDING MAINTENANCE &amp; MATERIALS</v>
      </c>
      <c r="G359" s="10" t="str">
        <f>VLOOKUP(A359,'Generic Product Codes'!A:G,6,0)</f>
        <v>AS</v>
      </c>
      <c r="H359" s="10" t="str">
        <f>VLOOKUP(G359,'Generic Product Codes'!F:G,2,0)</f>
        <v>Purchases - Std Rated VAT</v>
      </c>
    </row>
    <row r="360" spans="1:8" x14ac:dyDescent="0.25">
      <c r="A360" s="10" t="s">
        <v>251</v>
      </c>
      <c r="B360" s="10" t="str">
        <f>VLOOKUP(A360,'Generic Product Codes'!A:B,2,0)</f>
        <v>Specialist Building Services</v>
      </c>
      <c r="C360" s="10">
        <v>31160000</v>
      </c>
      <c r="D360" s="10" t="s">
        <v>1369</v>
      </c>
      <c r="E360" s="10">
        <f>VLOOKUP(A360,'Generic Product Codes'!A:F,4,0)</f>
        <v>6940</v>
      </c>
      <c r="F360" s="10" t="str">
        <f>VLOOKUP(E360,'Generic Product Codes'!D:E,2,0)</f>
        <v>BUILDING MAINTENANCE &amp; MATERIALS</v>
      </c>
      <c r="G360" s="10" t="str">
        <f>VLOOKUP(A360,'Generic Product Codes'!A:G,6,0)</f>
        <v>AS</v>
      </c>
      <c r="H360" s="10" t="str">
        <f>VLOOKUP(G360,'Generic Product Codes'!F:G,2,0)</f>
        <v>Purchases - Std Rated VAT</v>
      </c>
    </row>
    <row r="361" spans="1:8" x14ac:dyDescent="0.25">
      <c r="A361" s="10" t="s">
        <v>251</v>
      </c>
      <c r="B361" s="10" t="str">
        <f>VLOOKUP(A361,'Generic Product Codes'!A:B,2,0)</f>
        <v>Specialist Building Services</v>
      </c>
      <c r="C361" s="10">
        <v>30220000</v>
      </c>
      <c r="D361" s="10" t="s">
        <v>1370</v>
      </c>
      <c r="E361" s="10">
        <f>VLOOKUP(A361,'Generic Product Codes'!A:F,4,0)</f>
        <v>6940</v>
      </c>
      <c r="F361" s="10" t="str">
        <f>VLOOKUP(E361,'Generic Product Codes'!D:E,2,0)</f>
        <v>BUILDING MAINTENANCE &amp; MATERIALS</v>
      </c>
      <c r="G361" s="10" t="str">
        <f>VLOOKUP(A361,'Generic Product Codes'!A:G,6,0)</f>
        <v>AS</v>
      </c>
      <c r="H361" s="10" t="str">
        <f>VLOOKUP(G361,'Generic Product Codes'!F:G,2,0)</f>
        <v>Purchases - Std Rated VAT</v>
      </c>
    </row>
    <row r="362" spans="1:8" x14ac:dyDescent="0.25">
      <c r="A362" s="10" t="s">
        <v>251</v>
      </c>
      <c r="B362" s="10" t="str">
        <f>VLOOKUP(A362,'Generic Product Codes'!A:B,2,0)</f>
        <v>Specialist Building Services</v>
      </c>
      <c r="C362" s="10">
        <v>31100000</v>
      </c>
      <c r="D362" s="10" t="s">
        <v>1371</v>
      </c>
      <c r="E362" s="10">
        <f>VLOOKUP(A362,'Generic Product Codes'!A:F,4,0)</f>
        <v>6940</v>
      </c>
      <c r="F362" s="10" t="str">
        <f>VLOOKUP(E362,'Generic Product Codes'!D:E,2,0)</f>
        <v>BUILDING MAINTENANCE &amp; MATERIALS</v>
      </c>
      <c r="G362" s="10" t="str">
        <f>VLOOKUP(A362,'Generic Product Codes'!A:G,6,0)</f>
        <v>AS</v>
      </c>
      <c r="H362" s="10" t="str">
        <f>VLOOKUP(G362,'Generic Product Codes'!F:G,2,0)</f>
        <v>Purchases - Std Rated VAT</v>
      </c>
    </row>
    <row r="363" spans="1:8" x14ac:dyDescent="0.25">
      <c r="A363" s="10" t="s">
        <v>251</v>
      </c>
      <c r="B363" s="10" t="str">
        <f>VLOOKUP(A363,'Generic Product Codes'!A:B,2,0)</f>
        <v>Specialist Building Services</v>
      </c>
      <c r="C363" s="10">
        <v>31120000</v>
      </c>
      <c r="D363" s="10" t="s">
        <v>1372</v>
      </c>
      <c r="E363" s="10">
        <f>VLOOKUP(A363,'Generic Product Codes'!A:F,4,0)</f>
        <v>6940</v>
      </c>
      <c r="F363" s="10" t="str">
        <f>VLOOKUP(E363,'Generic Product Codes'!D:E,2,0)</f>
        <v>BUILDING MAINTENANCE &amp; MATERIALS</v>
      </c>
      <c r="G363" s="10" t="str">
        <f>VLOOKUP(A363,'Generic Product Codes'!A:G,6,0)</f>
        <v>AS</v>
      </c>
      <c r="H363" s="10" t="str">
        <f>VLOOKUP(G363,'Generic Product Codes'!F:G,2,0)</f>
        <v>Purchases - Std Rated VAT</v>
      </c>
    </row>
    <row r="364" spans="1:8" x14ac:dyDescent="0.25">
      <c r="A364" s="10" t="s">
        <v>251</v>
      </c>
      <c r="B364" s="10" t="str">
        <f>VLOOKUP(A364,'Generic Product Codes'!A:B,2,0)</f>
        <v>Specialist Building Services</v>
      </c>
      <c r="C364" s="10">
        <v>31130000</v>
      </c>
      <c r="D364" s="10" t="s">
        <v>1373</v>
      </c>
      <c r="E364" s="10">
        <f>VLOOKUP(A364,'Generic Product Codes'!A:F,4,0)</f>
        <v>6940</v>
      </c>
      <c r="F364" s="10" t="str">
        <f>VLOOKUP(E364,'Generic Product Codes'!D:E,2,0)</f>
        <v>BUILDING MAINTENANCE &amp; MATERIALS</v>
      </c>
      <c r="G364" s="10" t="str">
        <f>VLOOKUP(A364,'Generic Product Codes'!A:G,6,0)</f>
        <v>AS</v>
      </c>
      <c r="H364" s="10" t="str">
        <f>VLOOKUP(G364,'Generic Product Codes'!F:G,2,0)</f>
        <v>Purchases - Std Rated VAT</v>
      </c>
    </row>
    <row r="365" spans="1:8" x14ac:dyDescent="0.25">
      <c r="A365" s="10" t="s">
        <v>251</v>
      </c>
      <c r="B365" s="10" t="str">
        <f>VLOOKUP(A365,'Generic Product Codes'!A:B,2,0)</f>
        <v>Specialist Building Services</v>
      </c>
      <c r="C365" s="10">
        <v>31150000</v>
      </c>
      <c r="D365" s="10" t="s">
        <v>1374</v>
      </c>
      <c r="E365" s="10">
        <f>VLOOKUP(A365,'Generic Product Codes'!A:F,4,0)</f>
        <v>6940</v>
      </c>
      <c r="F365" s="10" t="str">
        <f>VLOOKUP(E365,'Generic Product Codes'!D:E,2,0)</f>
        <v>BUILDING MAINTENANCE &amp; MATERIALS</v>
      </c>
      <c r="G365" s="10" t="str">
        <f>VLOOKUP(A365,'Generic Product Codes'!A:G,6,0)</f>
        <v>AS</v>
      </c>
      <c r="H365" s="10" t="str">
        <f>VLOOKUP(G365,'Generic Product Codes'!F:G,2,0)</f>
        <v>Purchases - Std Rated VAT</v>
      </c>
    </row>
    <row r="366" spans="1:8" x14ac:dyDescent="0.25">
      <c r="A366" s="10" t="s">
        <v>251</v>
      </c>
      <c r="B366" s="10" t="str">
        <f>VLOOKUP(A366,'Generic Product Codes'!A:B,2,0)</f>
        <v>Specialist Building Services</v>
      </c>
      <c r="C366" s="10">
        <v>31110000</v>
      </c>
      <c r="D366" s="10" t="s">
        <v>1375</v>
      </c>
      <c r="E366" s="10">
        <f>VLOOKUP(A366,'Generic Product Codes'!A:F,4,0)</f>
        <v>6940</v>
      </c>
      <c r="F366" s="10" t="str">
        <f>VLOOKUP(E366,'Generic Product Codes'!D:E,2,0)</f>
        <v>BUILDING MAINTENANCE &amp; MATERIALS</v>
      </c>
      <c r="G366" s="10" t="str">
        <f>VLOOKUP(A366,'Generic Product Codes'!A:G,6,0)</f>
        <v>AS</v>
      </c>
      <c r="H366" s="10" t="str">
        <f>VLOOKUP(G366,'Generic Product Codes'!F:G,2,0)</f>
        <v>Purchases - Std Rated VAT</v>
      </c>
    </row>
    <row r="367" spans="1:8" x14ac:dyDescent="0.25">
      <c r="A367" s="10" t="s">
        <v>251</v>
      </c>
      <c r="B367" s="10" t="str">
        <f>VLOOKUP(A367,'Generic Product Codes'!A:B,2,0)</f>
        <v>Specialist Building Services</v>
      </c>
      <c r="C367" s="10">
        <v>30191500</v>
      </c>
      <c r="D367" s="10" t="s">
        <v>1376</v>
      </c>
      <c r="E367" s="10">
        <f>VLOOKUP(A367,'Generic Product Codes'!A:F,4,0)</f>
        <v>6940</v>
      </c>
      <c r="F367" s="10" t="str">
        <f>VLOOKUP(E367,'Generic Product Codes'!D:E,2,0)</f>
        <v>BUILDING MAINTENANCE &amp; MATERIALS</v>
      </c>
      <c r="G367" s="10" t="str">
        <f>VLOOKUP(A367,'Generic Product Codes'!A:G,6,0)</f>
        <v>AS</v>
      </c>
      <c r="H367" s="10" t="str">
        <f>VLOOKUP(G367,'Generic Product Codes'!F:G,2,0)</f>
        <v>Purchases - Std Rated VAT</v>
      </c>
    </row>
    <row r="368" spans="1:8" x14ac:dyDescent="0.25">
      <c r="A368" s="10" t="s">
        <v>251</v>
      </c>
      <c r="B368" s="10" t="str">
        <f>VLOOKUP(A368,'Generic Product Codes'!A:B,2,0)</f>
        <v>Specialist Building Services</v>
      </c>
      <c r="C368" s="10">
        <v>31140000</v>
      </c>
      <c r="D368" s="10" t="s">
        <v>1377</v>
      </c>
      <c r="E368" s="10">
        <f>VLOOKUP(A368,'Generic Product Codes'!A:F,4,0)</f>
        <v>6940</v>
      </c>
      <c r="F368" s="10" t="str">
        <f>VLOOKUP(E368,'Generic Product Codes'!D:E,2,0)</f>
        <v>BUILDING MAINTENANCE &amp; MATERIALS</v>
      </c>
      <c r="G368" s="10" t="str">
        <f>VLOOKUP(A368,'Generic Product Codes'!A:G,6,0)</f>
        <v>AS</v>
      </c>
      <c r="H368" s="10" t="str">
        <f>VLOOKUP(G368,'Generic Product Codes'!F:G,2,0)</f>
        <v>Purchases - Std Rated VAT</v>
      </c>
    </row>
    <row r="369" spans="1:8" x14ac:dyDescent="0.25">
      <c r="A369" s="10" t="s">
        <v>253</v>
      </c>
      <c r="B369" s="10" t="str">
        <f>VLOOKUP(A369,'Generic Product Codes'!A:B,2,0)</f>
        <v>Grounds Eqp Maintenance</v>
      </c>
      <c r="C369" s="10">
        <v>72102900</v>
      </c>
      <c r="D369" s="10" t="s">
        <v>1378</v>
      </c>
      <c r="E369" s="10">
        <f>VLOOKUP(A369,'Generic Product Codes'!A:F,4,0)</f>
        <v>6980</v>
      </c>
      <c r="F369" s="10" t="str">
        <f>VLOOKUP(E369,'Generic Product Codes'!D:E,2,0)</f>
        <v>OTHER MAINTENANCE / MINOR REPAIRS</v>
      </c>
      <c r="G369" s="10" t="str">
        <f>VLOOKUP(A369,'Generic Product Codes'!A:G,6,0)</f>
        <v>AS</v>
      </c>
      <c r="H369" s="10" t="str">
        <f>VLOOKUP(G369,'Generic Product Codes'!F:G,2,0)</f>
        <v>Purchases - Std Rated VAT</v>
      </c>
    </row>
    <row r="370" spans="1:8" x14ac:dyDescent="0.25">
      <c r="A370" s="10" t="s">
        <v>256</v>
      </c>
      <c r="B370" s="10" t="str">
        <f>VLOOKUP(A370,'Generic Product Codes'!A:B,2,0)</f>
        <v>Grounds Maintenance Supplies</v>
      </c>
      <c r="C370" s="10">
        <v>70150000</v>
      </c>
      <c r="D370" s="10" t="s">
        <v>1379</v>
      </c>
      <c r="E370" s="10">
        <f>VLOOKUP(A370,'Generic Product Codes'!A:F,4,0)</f>
        <v>6980</v>
      </c>
      <c r="F370" s="10" t="str">
        <f>VLOOKUP(E370,'Generic Product Codes'!D:E,2,0)</f>
        <v>OTHER MAINTENANCE / MINOR REPAIRS</v>
      </c>
      <c r="G370" s="10" t="str">
        <f>VLOOKUP(A370,'Generic Product Codes'!A:G,6,0)</f>
        <v>AS</v>
      </c>
      <c r="H370" s="10" t="str">
        <f>VLOOKUP(G370,'Generic Product Codes'!F:G,2,0)</f>
        <v>Purchases - Std Rated VAT</v>
      </c>
    </row>
    <row r="371" spans="1:8" x14ac:dyDescent="0.25">
      <c r="A371" s="10" t="s">
        <v>258</v>
      </c>
      <c r="B371" s="10" t="str">
        <f>VLOOKUP(A371,'Generic Product Codes'!A:B,2,0)</f>
        <v>Other/General Estates</v>
      </c>
      <c r="C371" s="10">
        <v>23000000</v>
      </c>
      <c r="D371" s="10" t="s">
        <v>1380</v>
      </c>
      <c r="E371" s="10">
        <f>VLOOKUP(A371,'Generic Product Codes'!A:F,4,0)</f>
        <v>6960</v>
      </c>
      <c r="F371" s="10" t="str">
        <f>VLOOKUP(E371,'Generic Product Codes'!D:E,2,0)</f>
        <v>OTHER BUILDING COSTS</v>
      </c>
      <c r="G371" s="10" t="str">
        <f>VLOOKUP(A371,'Generic Product Codes'!A:G,6,0)</f>
        <v>AS</v>
      </c>
      <c r="H371" s="10" t="str">
        <f>VLOOKUP(G371,'Generic Product Codes'!F:G,2,0)</f>
        <v>Purchases - Std Rated VAT</v>
      </c>
    </row>
    <row r="372" spans="1:8" x14ac:dyDescent="0.25">
      <c r="A372" s="10" t="s">
        <v>258</v>
      </c>
      <c r="B372" s="10" t="str">
        <f>VLOOKUP(A372,'Generic Product Codes'!A:B,2,0)</f>
        <v>Other/General Estates</v>
      </c>
      <c r="C372" s="10">
        <v>12130000</v>
      </c>
      <c r="D372" s="10" t="s">
        <v>1381</v>
      </c>
      <c r="E372" s="10">
        <f>VLOOKUP(A372,'Generic Product Codes'!A:F,4,0)</f>
        <v>6960</v>
      </c>
      <c r="F372" s="10" t="str">
        <f>VLOOKUP(E372,'Generic Product Codes'!D:E,2,0)</f>
        <v>OTHER BUILDING COSTS</v>
      </c>
      <c r="G372" s="10" t="str">
        <f>VLOOKUP(A372,'Generic Product Codes'!A:G,6,0)</f>
        <v>AS</v>
      </c>
      <c r="H372" s="10" t="str">
        <f>VLOOKUP(G372,'Generic Product Codes'!F:G,2,0)</f>
        <v>Purchases - Std Rated VAT</v>
      </c>
    </row>
    <row r="373" spans="1:8" x14ac:dyDescent="0.25">
      <c r="A373" s="10" t="s">
        <v>258</v>
      </c>
      <c r="B373" s="10" t="str">
        <f>VLOOKUP(A373,'Generic Product Codes'!A:B,2,0)</f>
        <v>Other/General Estates</v>
      </c>
      <c r="C373" s="10">
        <v>49130000</v>
      </c>
      <c r="D373" s="10" t="s">
        <v>1382</v>
      </c>
      <c r="E373" s="10">
        <f>VLOOKUP(A373,'Generic Product Codes'!A:F,4,0)</f>
        <v>6960</v>
      </c>
      <c r="F373" s="10" t="str">
        <f>VLOOKUP(E373,'Generic Product Codes'!D:E,2,0)</f>
        <v>OTHER BUILDING COSTS</v>
      </c>
      <c r="G373" s="10" t="str">
        <f>VLOOKUP(A373,'Generic Product Codes'!A:G,6,0)</f>
        <v>AS</v>
      </c>
      <c r="H373" s="10" t="str">
        <f>VLOOKUP(G373,'Generic Product Codes'!F:G,2,0)</f>
        <v>Purchases - Std Rated VAT</v>
      </c>
    </row>
    <row r="374" spans="1:8" x14ac:dyDescent="0.25">
      <c r="A374" s="10" t="s">
        <v>258</v>
      </c>
      <c r="B374" s="10" t="str">
        <f>VLOOKUP(A374,'Generic Product Codes'!A:B,2,0)</f>
        <v>Other/General Estates</v>
      </c>
      <c r="C374" s="10">
        <v>49120000</v>
      </c>
      <c r="D374" s="10" t="s">
        <v>1383</v>
      </c>
      <c r="E374" s="10">
        <f>VLOOKUP(A374,'Generic Product Codes'!A:F,4,0)</f>
        <v>6960</v>
      </c>
      <c r="F374" s="10" t="str">
        <f>VLOOKUP(E374,'Generic Product Codes'!D:E,2,0)</f>
        <v>OTHER BUILDING COSTS</v>
      </c>
      <c r="G374" s="10" t="str">
        <f>VLOOKUP(A374,'Generic Product Codes'!A:G,6,0)</f>
        <v>AS</v>
      </c>
      <c r="H374" s="10" t="str">
        <f>VLOOKUP(G374,'Generic Product Codes'!F:G,2,0)</f>
        <v>Purchases - Std Rated VAT</v>
      </c>
    </row>
    <row r="375" spans="1:8" x14ac:dyDescent="0.25">
      <c r="A375" s="10" t="s">
        <v>258</v>
      </c>
      <c r="B375" s="10" t="str">
        <f>VLOOKUP(A375,'Generic Product Codes'!A:B,2,0)</f>
        <v>Other/General Estates</v>
      </c>
      <c r="C375" s="10">
        <v>24000000</v>
      </c>
      <c r="D375" s="10" t="s">
        <v>1384</v>
      </c>
      <c r="E375" s="10">
        <f>VLOOKUP(A375,'Generic Product Codes'!A:F,4,0)</f>
        <v>6960</v>
      </c>
      <c r="F375" s="10" t="str">
        <f>VLOOKUP(E375,'Generic Product Codes'!D:E,2,0)</f>
        <v>OTHER BUILDING COSTS</v>
      </c>
      <c r="G375" s="10" t="str">
        <f>VLOOKUP(A375,'Generic Product Codes'!A:G,6,0)</f>
        <v>AS</v>
      </c>
      <c r="H375" s="10" t="str">
        <f>VLOOKUP(G375,'Generic Product Codes'!F:G,2,0)</f>
        <v>Purchases - Std Rated VAT</v>
      </c>
    </row>
    <row r="376" spans="1:8" x14ac:dyDescent="0.25">
      <c r="A376" s="10" t="s">
        <v>258</v>
      </c>
      <c r="B376" s="10" t="str">
        <f>VLOOKUP(A376,'Generic Product Codes'!A:B,2,0)</f>
        <v>Other/General Estates</v>
      </c>
      <c r="C376" s="10">
        <v>30000000</v>
      </c>
      <c r="D376" s="10" t="s">
        <v>1385</v>
      </c>
      <c r="E376" s="10">
        <f>VLOOKUP(A376,'Generic Product Codes'!A:F,4,0)</f>
        <v>6960</v>
      </c>
      <c r="F376" s="10" t="str">
        <f>VLOOKUP(E376,'Generic Product Codes'!D:E,2,0)</f>
        <v>OTHER BUILDING COSTS</v>
      </c>
      <c r="G376" s="10" t="str">
        <f>VLOOKUP(A376,'Generic Product Codes'!A:G,6,0)</f>
        <v>AS</v>
      </c>
      <c r="H376" s="10" t="str">
        <f>VLOOKUP(G376,'Generic Product Codes'!F:G,2,0)</f>
        <v>Purchases - Std Rated VAT</v>
      </c>
    </row>
    <row r="377" spans="1:8" x14ac:dyDescent="0.25">
      <c r="A377" s="10" t="s">
        <v>258</v>
      </c>
      <c r="B377" s="10" t="str">
        <f>VLOOKUP(A377,'Generic Product Codes'!A:B,2,0)</f>
        <v>Other/General Estates</v>
      </c>
      <c r="C377" s="10">
        <v>52000000</v>
      </c>
      <c r="D377" s="10" t="s">
        <v>1386</v>
      </c>
      <c r="E377" s="10">
        <f>VLOOKUP(A377,'Generic Product Codes'!A:F,4,0)</f>
        <v>6960</v>
      </c>
      <c r="F377" s="10" t="str">
        <f>VLOOKUP(E377,'Generic Product Codes'!D:E,2,0)</f>
        <v>OTHER BUILDING COSTS</v>
      </c>
      <c r="G377" s="10" t="str">
        <f>VLOOKUP(A377,'Generic Product Codes'!A:G,6,0)</f>
        <v>AS</v>
      </c>
      <c r="H377" s="10" t="str">
        <f>VLOOKUP(G377,'Generic Product Codes'!F:G,2,0)</f>
        <v>Purchases - Std Rated VAT</v>
      </c>
    </row>
    <row r="378" spans="1:8" x14ac:dyDescent="0.25">
      <c r="A378" s="10" t="s">
        <v>258</v>
      </c>
      <c r="B378" s="10" t="str">
        <f>VLOOKUP(A378,'Generic Product Codes'!A:B,2,0)</f>
        <v>Other/General Estates</v>
      </c>
      <c r="C378" s="10">
        <v>49000000</v>
      </c>
      <c r="D378" s="10" t="s">
        <v>1387</v>
      </c>
      <c r="E378" s="10">
        <f>VLOOKUP(A378,'Generic Product Codes'!A:F,4,0)</f>
        <v>6960</v>
      </c>
      <c r="F378" s="10" t="str">
        <f>VLOOKUP(E378,'Generic Product Codes'!D:E,2,0)</f>
        <v>OTHER BUILDING COSTS</v>
      </c>
      <c r="G378" s="10" t="str">
        <f>VLOOKUP(A378,'Generic Product Codes'!A:G,6,0)</f>
        <v>AS</v>
      </c>
      <c r="H378" s="10" t="str">
        <f>VLOOKUP(G378,'Generic Product Codes'!F:G,2,0)</f>
        <v>Purchases - Std Rated VAT</v>
      </c>
    </row>
    <row r="379" spans="1:8" x14ac:dyDescent="0.25">
      <c r="A379" s="10" t="s">
        <v>258</v>
      </c>
      <c r="B379" s="10" t="str">
        <f>VLOOKUP(A379,'Generic Product Codes'!A:B,2,0)</f>
        <v>Other/General Estates</v>
      </c>
      <c r="C379" s="10">
        <v>48000000</v>
      </c>
      <c r="D379" s="10" t="s">
        <v>1388</v>
      </c>
      <c r="E379" s="10">
        <f>VLOOKUP(A379,'Generic Product Codes'!A:F,4,0)</f>
        <v>6960</v>
      </c>
      <c r="F379" s="10" t="str">
        <f>VLOOKUP(E379,'Generic Product Codes'!D:E,2,0)</f>
        <v>OTHER BUILDING COSTS</v>
      </c>
      <c r="G379" s="10" t="str">
        <f>VLOOKUP(A379,'Generic Product Codes'!A:G,6,0)</f>
        <v>AS</v>
      </c>
      <c r="H379" s="10" t="str">
        <f>VLOOKUP(G379,'Generic Product Codes'!F:G,2,0)</f>
        <v>Purchases - Std Rated VAT</v>
      </c>
    </row>
    <row r="380" spans="1:8" x14ac:dyDescent="0.25">
      <c r="A380" s="10" t="s">
        <v>258</v>
      </c>
      <c r="B380" s="10" t="str">
        <f>VLOOKUP(A380,'Generic Product Codes'!A:B,2,0)</f>
        <v>Other/General Estates</v>
      </c>
      <c r="C380" s="10">
        <v>40000000</v>
      </c>
      <c r="D380" s="10" t="s">
        <v>1389</v>
      </c>
      <c r="E380" s="10">
        <f>VLOOKUP(A380,'Generic Product Codes'!A:F,4,0)</f>
        <v>6960</v>
      </c>
      <c r="F380" s="10" t="str">
        <f>VLOOKUP(E380,'Generic Product Codes'!D:E,2,0)</f>
        <v>OTHER BUILDING COSTS</v>
      </c>
      <c r="G380" s="10" t="str">
        <f>VLOOKUP(A380,'Generic Product Codes'!A:G,6,0)</f>
        <v>AS</v>
      </c>
      <c r="H380" s="10" t="str">
        <f>VLOOKUP(G380,'Generic Product Codes'!F:G,2,0)</f>
        <v>Purchases - Std Rated VAT</v>
      </c>
    </row>
    <row r="381" spans="1:8" x14ac:dyDescent="0.25">
      <c r="A381" s="10" t="s">
        <v>258</v>
      </c>
      <c r="B381" s="10" t="str">
        <f>VLOOKUP(A381,'Generic Product Codes'!A:B,2,0)</f>
        <v>Other/General Estates</v>
      </c>
      <c r="C381" s="10">
        <v>22000000</v>
      </c>
      <c r="D381" s="10" t="s">
        <v>1390</v>
      </c>
      <c r="E381" s="10">
        <f>VLOOKUP(A381,'Generic Product Codes'!A:F,4,0)</f>
        <v>6960</v>
      </c>
      <c r="F381" s="10" t="str">
        <f>VLOOKUP(E381,'Generic Product Codes'!D:E,2,0)</f>
        <v>OTHER BUILDING COSTS</v>
      </c>
      <c r="G381" s="10" t="str">
        <f>VLOOKUP(A381,'Generic Product Codes'!A:G,6,0)</f>
        <v>AS</v>
      </c>
      <c r="H381" s="10" t="str">
        <f>VLOOKUP(G381,'Generic Product Codes'!F:G,2,0)</f>
        <v>Purchases - Std Rated VAT</v>
      </c>
    </row>
    <row r="382" spans="1:8" x14ac:dyDescent="0.25">
      <c r="A382" s="10" t="s">
        <v>258</v>
      </c>
      <c r="B382" s="10" t="str">
        <f>VLOOKUP(A382,'Generic Product Codes'!A:B,2,0)</f>
        <v>Other/General Estates</v>
      </c>
      <c r="C382" s="10">
        <v>72000000</v>
      </c>
      <c r="D382" s="10" t="s">
        <v>1391</v>
      </c>
      <c r="E382" s="10">
        <f>VLOOKUP(A382,'Generic Product Codes'!A:F,4,0)</f>
        <v>6960</v>
      </c>
      <c r="F382" s="10" t="str">
        <f>VLOOKUP(E382,'Generic Product Codes'!D:E,2,0)</f>
        <v>OTHER BUILDING COSTS</v>
      </c>
      <c r="G382" s="10" t="str">
        <f>VLOOKUP(A382,'Generic Product Codes'!A:G,6,0)</f>
        <v>AS</v>
      </c>
      <c r="H382" s="10" t="str">
        <f>VLOOKUP(G382,'Generic Product Codes'!F:G,2,0)</f>
        <v>Purchases - Std Rated VAT</v>
      </c>
    </row>
    <row r="383" spans="1:8" x14ac:dyDescent="0.25">
      <c r="A383" s="10" t="s">
        <v>258</v>
      </c>
      <c r="B383" s="10" t="str">
        <f>VLOOKUP(A383,'Generic Product Codes'!A:B,2,0)</f>
        <v>Other/General Estates</v>
      </c>
      <c r="C383" s="10">
        <v>78120000</v>
      </c>
      <c r="D383" s="10" t="s">
        <v>1392</v>
      </c>
      <c r="E383" s="10">
        <f>VLOOKUP(A383,'Generic Product Codes'!A:F,4,0)</f>
        <v>6960</v>
      </c>
      <c r="F383" s="10" t="str">
        <f>VLOOKUP(E383,'Generic Product Codes'!D:E,2,0)</f>
        <v>OTHER BUILDING COSTS</v>
      </c>
      <c r="G383" s="10" t="str">
        <f>VLOOKUP(A383,'Generic Product Codes'!A:G,6,0)</f>
        <v>AS</v>
      </c>
      <c r="H383" s="10" t="str">
        <f>VLOOKUP(G383,'Generic Product Codes'!F:G,2,0)</f>
        <v>Purchases - Std Rated VAT</v>
      </c>
    </row>
    <row r="384" spans="1:8" x14ac:dyDescent="0.25">
      <c r="A384" s="10" t="s">
        <v>262</v>
      </c>
      <c r="B384" s="10" t="str">
        <f>VLOOKUP(A384,'Generic Product Codes'!A:B,2,0)</f>
        <v>Electrical White Goods &amp; Domestic</v>
      </c>
      <c r="C384" s="10">
        <v>52141800</v>
      </c>
      <c r="D384" s="10" t="s">
        <v>1393</v>
      </c>
      <c r="E384" s="10">
        <f>VLOOKUP(A384,'Generic Product Codes'!A:F,4,0)</f>
        <v>6710</v>
      </c>
      <c r="F384" s="10" t="str">
        <f>VLOOKUP(E384,'Generic Product Codes'!D:E,2,0)</f>
        <v>DOMESTIC EQUIPMENT AND CONSUMABLES</v>
      </c>
      <c r="G384" s="10" t="str">
        <f>VLOOKUP(A384,'Generic Product Codes'!A:G,6,0)</f>
        <v>AS</v>
      </c>
      <c r="H384" s="10" t="str">
        <f>VLOOKUP(G384,'Generic Product Codes'!F:G,2,0)</f>
        <v>Purchases - Std Rated VAT</v>
      </c>
    </row>
    <row r="385" spans="1:8" x14ac:dyDescent="0.25">
      <c r="A385" s="10" t="s">
        <v>262</v>
      </c>
      <c r="B385" s="10" t="str">
        <f>VLOOKUP(A385,'Generic Product Codes'!A:B,2,0)</f>
        <v>Electrical White Goods &amp; Domestic</v>
      </c>
      <c r="C385" s="10">
        <v>52141500</v>
      </c>
      <c r="D385" s="10" t="s">
        <v>1394</v>
      </c>
      <c r="E385" s="10">
        <f>VLOOKUP(A385,'Generic Product Codes'!A:F,4,0)</f>
        <v>6710</v>
      </c>
      <c r="F385" s="10" t="str">
        <f>VLOOKUP(E385,'Generic Product Codes'!D:E,2,0)</f>
        <v>DOMESTIC EQUIPMENT AND CONSUMABLES</v>
      </c>
      <c r="G385" s="10" t="str">
        <f>VLOOKUP(A385,'Generic Product Codes'!A:G,6,0)</f>
        <v>AS</v>
      </c>
      <c r="H385" s="10" t="str">
        <f>VLOOKUP(G385,'Generic Product Codes'!F:G,2,0)</f>
        <v>Purchases - Std Rated VAT</v>
      </c>
    </row>
    <row r="386" spans="1:8" x14ac:dyDescent="0.25">
      <c r="A386" s="10" t="s">
        <v>262</v>
      </c>
      <c r="B386" s="10" t="str">
        <f>VLOOKUP(A386,'Generic Product Codes'!A:B,2,0)</f>
        <v>Electrical White Goods &amp; Domestic</v>
      </c>
      <c r="C386" s="10">
        <v>52140000</v>
      </c>
      <c r="D386" s="10" t="s">
        <v>1395</v>
      </c>
      <c r="E386" s="10">
        <f>VLOOKUP(A386,'Generic Product Codes'!A:F,4,0)</f>
        <v>6710</v>
      </c>
      <c r="F386" s="10" t="str">
        <f>VLOOKUP(E386,'Generic Product Codes'!D:E,2,0)</f>
        <v>DOMESTIC EQUIPMENT AND CONSUMABLES</v>
      </c>
      <c r="G386" s="10" t="str">
        <f>VLOOKUP(A386,'Generic Product Codes'!A:G,6,0)</f>
        <v>AS</v>
      </c>
      <c r="H386" s="10" t="str">
        <f>VLOOKUP(G386,'Generic Product Codes'!F:G,2,0)</f>
        <v>Purchases - Std Rated VAT</v>
      </c>
    </row>
    <row r="387" spans="1:8" x14ac:dyDescent="0.25">
      <c r="A387" s="10" t="s">
        <v>267</v>
      </c>
      <c r="B387" s="10" t="str">
        <f>VLOOKUP(A387,'Generic Product Codes'!A:B,2,0)</f>
        <v>Furniture - Classroom &amp; Lecture</v>
      </c>
      <c r="C387" s="10">
        <v>56121500</v>
      </c>
      <c r="D387" s="10" t="s">
        <v>1396</v>
      </c>
      <c r="E387" s="10">
        <f>VLOOKUP(A387,'Generic Product Codes'!A:F,4,0)</f>
        <v>7220</v>
      </c>
      <c r="F387" s="10" t="str">
        <f>VLOOKUP(E387,'Generic Product Codes'!D:E,2,0)</f>
        <v>FURNISHINGS</v>
      </c>
      <c r="G387" s="10" t="str">
        <f>VLOOKUP(A387,'Generic Product Codes'!A:G,6,0)</f>
        <v>AS</v>
      </c>
      <c r="H387" s="10" t="str">
        <f>VLOOKUP(G387,'Generic Product Codes'!F:G,2,0)</f>
        <v>Purchases - Std Rated VAT</v>
      </c>
    </row>
    <row r="388" spans="1:8" x14ac:dyDescent="0.25">
      <c r="A388" s="10" t="s">
        <v>267</v>
      </c>
      <c r="B388" s="10" t="str">
        <f>VLOOKUP(A388,'Generic Product Codes'!A:B,2,0)</f>
        <v>Furniture - Classroom &amp; Lecture</v>
      </c>
      <c r="C388" s="10">
        <v>56110000</v>
      </c>
      <c r="D388" s="10" t="s">
        <v>1397</v>
      </c>
      <c r="E388" s="10">
        <f>VLOOKUP(A388,'Generic Product Codes'!A:F,4,0)</f>
        <v>7220</v>
      </c>
      <c r="F388" s="10" t="str">
        <f>VLOOKUP(E388,'Generic Product Codes'!D:E,2,0)</f>
        <v>FURNISHINGS</v>
      </c>
      <c r="G388" s="10" t="str">
        <f>VLOOKUP(A388,'Generic Product Codes'!A:G,6,0)</f>
        <v>AS</v>
      </c>
      <c r="H388" s="10" t="str">
        <f>VLOOKUP(G388,'Generic Product Codes'!F:G,2,0)</f>
        <v>Purchases - Std Rated VAT</v>
      </c>
    </row>
    <row r="389" spans="1:8" x14ac:dyDescent="0.25">
      <c r="A389" s="10" t="s">
        <v>267</v>
      </c>
      <c r="B389" s="10" t="str">
        <f>VLOOKUP(A389,'Generic Product Codes'!A:B,2,0)</f>
        <v>Furniture - Classroom &amp; Lecture</v>
      </c>
      <c r="C389" s="10">
        <v>56120000</v>
      </c>
      <c r="D389" s="10" t="s">
        <v>1398</v>
      </c>
      <c r="E389" s="10">
        <f>VLOOKUP(A389,'Generic Product Codes'!A:F,4,0)</f>
        <v>7220</v>
      </c>
      <c r="F389" s="10" t="str">
        <f>VLOOKUP(E389,'Generic Product Codes'!D:E,2,0)</f>
        <v>FURNISHINGS</v>
      </c>
      <c r="G389" s="10" t="str">
        <f>VLOOKUP(A389,'Generic Product Codes'!A:G,6,0)</f>
        <v>AS</v>
      </c>
      <c r="H389" s="10" t="str">
        <f>VLOOKUP(G389,'Generic Product Codes'!F:G,2,0)</f>
        <v>Purchases - Std Rated VAT</v>
      </c>
    </row>
    <row r="390" spans="1:8" x14ac:dyDescent="0.25">
      <c r="A390" s="10" t="s">
        <v>270</v>
      </c>
      <c r="B390" s="10" t="str">
        <f>VLOOKUP(A390,'Generic Product Codes'!A:B,2,0)</f>
        <v>General Storage, Racking, Shelving</v>
      </c>
      <c r="C390" s="10">
        <v>41123300</v>
      </c>
      <c r="D390" s="10" t="s">
        <v>1399</v>
      </c>
      <c r="E390" s="10">
        <f>VLOOKUP(A390,'Generic Product Codes'!A:F,4,0)</f>
        <v>7220</v>
      </c>
      <c r="F390" s="10" t="str">
        <f>VLOOKUP(E390,'Generic Product Codes'!D:E,2,0)</f>
        <v>FURNISHINGS</v>
      </c>
      <c r="G390" s="10" t="str">
        <f>VLOOKUP(A390,'Generic Product Codes'!A:G,6,0)</f>
        <v>AS</v>
      </c>
      <c r="H390" s="10" t="str">
        <f>VLOOKUP(G390,'Generic Product Codes'!F:G,2,0)</f>
        <v>Purchases - Std Rated VAT</v>
      </c>
    </row>
    <row r="391" spans="1:8" x14ac:dyDescent="0.25">
      <c r="A391" s="10" t="s">
        <v>272</v>
      </c>
      <c r="B391" s="10" t="str">
        <f>VLOOKUP(A391,'Generic Product Codes'!A:B,2,0)</f>
        <v>Boards, Notice, Pin, Chalk</v>
      </c>
      <c r="C391" s="10">
        <v>44111900</v>
      </c>
      <c r="D391" s="10" t="s">
        <v>1400</v>
      </c>
      <c r="E391" s="10">
        <f>VLOOKUP(A391,'Generic Product Codes'!A:F,4,0)</f>
        <v>7170</v>
      </c>
      <c r="F391" s="10" t="str">
        <f>VLOOKUP(E391,'Generic Product Codes'!D:E,2,0)</f>
        <v>STATIONERY AND OFFICE SUPPLIES</v>
      </c>
      <c r="G391" s="10" t="str">
        <f>VLOOKUP(A391,'Generic Product Codes'!A:G,6,0)</f>
        <v>AS</v>
      </c>
      <c r="H391" s="10" t="str">
        <f>VLOOKUP(G391,'Generic Product Codes'!F:G,2,0)</f>
        <v>Purchases - Std Rated VAT</v>
      </c>
    </row>
    <row r="392" spans="1:8" x14ac:dyDescent="0.25">
      <c r="A392" s="10" t="s">
        <v>272</v>
      </c>
      <c r="B392" s="10" t="str">
        <f>VLOOKUP(A392,'Generic Product Codes'!A:B,2,0)</f>
        <v>Boards, Notice, Pin, Chalk</v>
      </c>
      <c r="C392" s="10">
        <v>31241700</v>
      </c>
      <c r="D392" s="10" t="s">
        <v>1401</v>
      </c>
      <c r="E392" s="10">
        <f>VLOOKUP(A392,'Generic Product Codes'!A:F,4,0)</f>
        <v>7170</v>
      </c>
      <c r="F392" s="10" t="str">
        <f>VLOOKUP(E392,'Generic Product Codes'!D:E,2,0)</f>
        <v>STATIONERY AND OFFICE SUPPLIES</v>
      </c>
      <c r="G392" s="10" t="str">
        <f>VLOOKUP(A392,'Generic Product Codes'!A:G,6,0)</f>
        <v>AS</v>
      </c>
      <c r="H392" s="10" t="str">
        <f>VLOOKUP(G392,'Generic Product Codes'!F:G,2,0)</f>
        <v>Purchases - Std Rated VAT</v>
      </c>
    </row>
    <row r="393" spans="1:8" x14ac:dyDescent="0.25">
      <c r="A393" s="10" t="s">
        <v>277</v>
      </c>
      <c r="B393" s="10" t="str">
        <f>VLOOKUP(A393,'Generic Product Codes'!A:B,2,0)</f>
        <v>Clocks and Timepieces</v>
      </c>
      <c r="C393" s="10">
        <v>54111500</v>
      </c>
      <c r="D393" s="10" t="s">
        <v>1402</v>
      </c>
      <c r="E393" s="10">
        <f>VLOOKUP(A393,'Generic Product Codes'!A:F,4,0)</f>
        <v>6720</v>
      </c>
      <c r="F393" s="10" t="str">
        <f>VLOOKUP(E393,'Generic Product Codes'!D:E,2,0)</f>
        <v>OFFICE EQUIPMENT</v>
      </c>
      <c r="G393" s="10" t="str">
        <f>VLOOKUP(A393,'Generic Product Codes'!A:G,6,0)</f>
        <v>AS</v>
      </c>
      <c r="H393" s="10" t="str">
        <f>VLOOKUP(G393,'Generic Product Codes'!F:G,2,0)</f>
        <v>Purchases - Std Rated VAT</v>
      </c>
    </row>
    <row r="394" spans="1:8" x14ac:dyDescent="0.25">
      <c r="A394" s="10" t="s">
        <v>277</v>
      </c>
      <c r="B394" s="10" t="str">
        <f>VLOOKUP(A394,'Generic Product Codes'!A:B,2,0)</f>
        <v>Clocks and Timepieces</v>
      </c>
      <c r="C394" s="10">
        <v>54111600</v>
      </c>
      <c r="D394" s="10" t="s">
        <v>1403</v>
      </c>
      <c r="E394" s="10">
        <f>VLOOKUP(A394,'Generic Product Codes'!A:F,4,0)</f>
        <v>6720</v>
      </c>
      <c r="F394" s="10" t="str">
        <f>VLOOKUP(E394,'Generic Product Codes'!D:E,2,0)</f>
        <v>OFFICE EQUIPMENT</v>
      </c>
      <c r="G394" s="10" t="str">
        <f>VLOOKUP(A394,'Generic Product Codes'!A:G,6,0)</f>
        <v>AS</v>
      </c>
      <c r="H394" s="10" t="str">
        <f>VLOOKUP(G394,'Generic Product Codes'!F:G,2,0)</f>
        <v>Purchases - Std Rated VAT</v>
      </c>
    </row>
    <row r="395" spans="1:8" x14ac:dyDescent="0.25">
      <c r="A395" s="10" t="s">
        <v>280</v>
      </c>
      <c r="B395" s="10" t="str">
        <f>VLOOKUP(A395,'Generic Product Codes'!A:B,2,0)</f>
        <v>Office Seating</v>
      </c>
      <c r="C395" s="10">
        <v>56112100</v>
      </c>
      <c r="D395" s="10" t="s">
        <v>1404</v>
      </c>
      <c r="E395" s="10">
        <f>VLOOKUP(A395,'Generic Product Codes'!A:F,4,0)</f>
        <v>7220</v>
      </c>
      <c r="F395" s="10" t="str">
        <f>VLOOKUP(E395,'Generic Product Codes'!D:E,2,0)</f>
        <v>FURNISHINGS</v>
      </c>
      <c r="G395" s="10" t="str">
        <f>VLOOKUP(A395,'Generic Product Codes'!A:G,6,0)</f>
        <v>AS</v>
      </c>
      <c r="H395" s="10" t="str">
        <f>VLOOKUP(G395,'Generic Product Codes'!F:G,2,0)</f>
        <v>Purchases - Std Rated VAT</v>
      </c>
    </row>
    <row r="396" spans="1:8" x14ac:dyDescent="0.25">
      <c r="A396" s="10" t="s">
        <v>286</v>
      </c>
      <c r="B396" s="10" t="str">
        <f>VLOOKUP(A396,'Generic Product Codes'!A:B,2,0)</f>
        <v>Laboratory Furniture</v>
      </c>
      <c r="C396" s="10">
        <v>56122000</v>
      </c>
      <c r="D396" s="10" t="s">
        <v>1405</v>
      </c>
      <c r="E396" s="10">
        <f>VLOOKUP(A396,'Generic Product Codes'!A:F,4,0)</f>
        <v>7220</v>
      </c>
      <c r="F396" s="10" t="str">
        <f>VLOOKUP(E396,'Generic Product Codes'!D:E,2,0)</f>
        <v>FURNISHINGS</v>
      </c>
      <c r="G396" s="10" t="str">
        <f>VLOOKUP(A396,'Generic Product Codes'!A:G,6,0)</f>
        <v>AS</v>
      </c>
      <c r="H396" s="10" t="str">
        <f>VLOOKUP(G396,'Generic Product Codes'!F:G,2,0)</f>
        <v>Purchases - Std Rated VAT</v>
      </c>
    </row>
    <row r="397" spans="1:8" x14ac:dyDescent="0.25">
      <c r="A397" s="10" t="s">
        <v>288</v>
      </c>
      <c r="B397" s="10" t="str">
        <f>VLOOKUP(A397,'Generic Product Codes'!A:B,2,0)</f>
        <v>Furniture Office, desking etc</v>
      </c>
      <c r="C397" s="10">
        <v>56101700</v>
      </c>
      <c r="D397" s="10" t="s">
        <v>1406</v>
      </c>
      <c r="E397" s="10">
        <f>VLOOKUP(A397,'Generic Product Codes'!A:F,4,0)</f>
        <v>7220</v>
      </c>
      <c r="F397" s="10" t="str">
        <f>VLOOKUP(E397,'Generic Product Codes'!D:E,2,0)</f>
        <v>FURNISHINGS</v>
      </c>
      <c r="G397" s="10" t="str">
        <f>VLOOKUP(A397,'Generic Product Codes'!A:G,6,0)</f>
        <v>AS</v>
      </c>
      <c r="H397" s="10" t="str">
        <f>VLOOKUP(G397,'Generic Product Codes'!F:G,2,0)</f>
        <v>Purchases - Std Rated VAT</v>
      </c>
    </row>
    <row r="398" spans="1:8" x14ac:dyDescent="0.25">
      <c r="A398" s="10" t="s">
        <v>290</v>
      </c>
      <c r="B398" s="10" t="str">
        <f>VLOOKUP(A398,'Generic Product Codes'!A:B,2,0)</f>
        <v>Floor Coverings</v>
      </c>
      <c r="C398" s="10">
        <v>30161700</v>
      </c>
      <c r="D398" s="10" t="s">
        <v>1407</v>
      </c>
      <c r="E398" s="10">
        <f>VLOOKUP(A398,'Generic Product Codes'!A:F,4,0)</f>
        <v>7220</v>
      </c>
      <c r="F398" s="10" t="str">
        <f>VLOOKUP(E398,'Generic Product Codes'!D:E,2,0)</f>
        <v>FURNISHINGS</v>
      </c>
      <c r="G398" s="10" t="str">
        <f>VLOOKUP(A398,'Generic Product Codes'!A:G,6,0)</f>
        <v>AS</v>
      </c>
      <c r="H398" s="10" t="str">
        <f>VLOOKUP(G398,'Generic Product Codes'!F:G,2,0)</f>
        <v>Purchases - Std Rated VAT</v>
      </c>
    </row>
    <row r="399" spans="1:8" x14ac:dyDescent="0.25">
      <c r="A399" s="10" t="s">
        <v>290</v>
      </c>
      <c r="B399" s="10" t="str">
        <f>VLOOKUP(A399,'Generic Product Codes'!A:B,2,0)</f>
        <v>Floor Coverings</v>
      </c>
      <c r="C399" s="10">
        <v>52100000</v>
      </c>
      <c r="D399" s="10" t="s">
        <v>1408</v>
      </c>
      <c r="E399" s="10">
        <f>VLOOKUP(A399,'Generic Product Codes'!A:F,4,0)</f>
        <v>7220</v>
      </c>
      <c r="F399" s="10" t="str">
        <f>VLOOKUP(E399,'Generic Product Codes'!D:E,2,0)</f>
        <v>FURNISHINGS</v>
      </c>
      <c r="G399" s="10" t="str">
        <f>VLOOKUP(A399,'Generic Product Codes'!A:G,6,0)</f>
        <v>AS</v>
      </c>
      <c r="H399" s="10" t="str">
        <f>VLOOKUP(G399,'Generic Product Codes'!F:G,2,0)</f>
        <v>Purchases - Std Rated VAT</v>
      </c>
    </row>
    <row r="400" spans="1:8" x14ac:dyDescent="0.25">
      <c r="A400" s="10" t="s">
        <v>292</v>
      </c>
      <c r="B400" s="10" t="str">
        <f>VLOOKUP(A400,'Generic Product Codes'!A:B,2,0)</f>
        <v>Textiles, Fabrics, Upholstery</v>
      </c>
      <c r="C400" s="10">
        <v>11160000</v>
      </c>
      <c r="D400" s="10" t="s">
        <v>1409</v>
      </c>
      <c r="E400" s="10">
        <f>VLOOKUP(A400,'Generic Product Codes'!A:F,4,0)</f>
        <v>7220</v>
      </c>
      <c r="F400" s="10" t="str">
        <f>VLOOKUP(E400,'Generic Product Codes'!D:E,2,0)</f>
        <v>FURNISHINGS</v>
      </c>
      <c r="G400" s="10" t="str">
        <f>VLOOKUP(A400,'Generic Product Codes'!A:G,6,0)</f>
        <v>AS</v>
      </c>
      <c r="H400" s="10" t="str">
        <f>VLOOKUP(G400,'Generic Product Codes'!F:G,2,0)</f>
        <v>Purchases - Std Rated VAT</v>
      </c>
    </row>
    <row r="401" spans="1:8" x14ac:dyDescent="0.25">
      <c r="A401" s="10" t="s">
        <v>292</v>
      </c>
      <c r="B401" s="10" t="str">
        <f>VLOOKUP(A401,'Generic Product Codes'!A:B,2,0)</f>
        <v>Textiles, Fabrics, Upholstery</v>
      </c>
      <c r="C401" s="10">
        <v>11162113</v>
      </c>
      <c r="D401" s="10" t="s">
        <v>1410</v>
      </c>
      <c r="E401" s="10">
        <f>VLOOKUP(A401,'Generic Product Codes'!A:F,4,0)</f>
        <v>7220</v>
      </c>
      <c r="F401" s="10" t="str">
        <f>VLOOKUP(E401,'Generic Product Codes'!D:E,2,0)</f>
        <v>FURNISHINGS</v>
      </c>
      <c r="G401" s="10" t="str">
        <f>VLOOKUP(A401,'Generic Product Codes'!A:G,6,0)</f>
        <v>AS</v>
      </c>
      <c r="H401" s="10" t="str">
        <f>VLOOKUP(G401,'Generic Product Codes'!F:G,2,0)</f>
        <v>Purchases - Std Rated VAT</v>
      </c>
    </row>
    <row r="402" spans="1:8" x14ac:dyDescent="0.25">
      <c r="A402" s="10" t="s">
        <v>292</v>
      </c>
      <c r="B402" s="10" t="str">
        <f>VLOOKUP(A402,'Generic Product Codes'!A:B,2,0)</f>
        <v>Textiles, Fabrics, Upholstery</v>
      </c>
      <c r="C402" s="10">
        <v>73140000</v>
      </c>
      <c r="D402" s="10" t="s">
        <v>1411</v>
      </c>
      <c r="E402" s="10">
        <f>VLOOKUP(A402,'Generic Product Codes'!A:F,4,0)</f>
        <v>7220</v>
      </c>
      <c r="F402" s="10" t="str">
        <f>VLOOKUP(E402,'Generic Product Codes'!D:E,2,0)</f>
        <v>FURNISHINGS</v>
      </c>
      <c r="G402" s="10" t="str">
        <f>VLOOKUP(A402,'Generic Product Codes'!A:G,6,0)</f>
        <v>AS</v>
      </c>
      <c r="H402" s="10" t="str">
        <f>VLOOKUP(G402,'Generic Product Codes'!F:G,2,0)</f>
        <v>Purchases - Std Rated VAT</v>
      </c>
    </row>
    <row r="403" spans="1:8" x14ac:dyDescent="0.25">
      <c r="A403" s="10" t="s">
        <v>292</v>
      </c>
      <c r="B403" s="10" t="str">
        <f>VLOOKUP(A403,'Generic Product Codes'!A:B,2,0)</f>
        <v>Textiles, Fabrics, Upholstery</v>
      </c>
      <c r="C403" s="10">
        <v>11162100</v>
      </c>
      <c r="D403" s="10" t="s">
        <v>1412</v>
      </c>
      <c r="E403" s="10">
        <f>VLOOKUP(A403,'Generic Product Codes'!A:F,4,0)</f>
        <v>7220</v>
      </c>
      <c r="F403" s="10" t="str">
        <f>VLOOKUP(E403,'Generic Product Codes'!D:E,2,0)</f>
        <v>FURNISHINGS</v>
      </c>
      <c r="G403" s="10" t="str">
        <f>VLOOKUP(A403,'Generic Product Codes'!A:G,6,0)</f>
        <v>AS</v>
      </c>
      <c r="H403" s="10" t="str">
        <f>VLOOKUP(G403,'Generic Product Codes'!F:G,2,0)</f>
        <v>Purchases - Std Rated VAT</v>
      </c>
    </row>
    <row r="404" spans="1:8" x14ac:dyDescent="0.25">
      <c r="A404" s="10" t="s">
        <v>292</v>
      </c>
      <c r="B404" s="10" t="str">
        <f>VLOOKUP(A404,'Generic Product Codes'!A:B,2,0)</f>
        <v>Textiles, Fabrics, Upholstery</v>
      </c>
      <c r="C404" s="10">
        <v>11150000</v>
      </c>
      <c r="D404" s="10" t="s">
        <v>1413</v>
      </c>
      <c r="E404" s="10">
        <f>VLOOKUP(A404,'Generic Product Codes'!A:F,4,0)</f>
        <v>7220</v>
      </c>
      <c r="F404" s="10" t="str">
        <f>VLOOKUP(E404,'Generic Product Codes'!D:E,2,0)</f>
        <v>FURNISHINGS</v>
      </c>
      <c r="G404" s="10" t="str">
        <f>VLOOKUP(A404,'Generic Product Codes'!A:G,6,0)</f>
        <v>AS</v>
      </c>
      <c r="H404" s="10" t="str">
        <f>VLOOKUP(G404,'Generic Product Codes'!F:G,2,0)</f>
        <v>Purchases - Std Rated VAT</v>
      </c>
    </row>
    <row r="405" spans="1:8" x14ac:dyDescent="0.25">
      <c r="A405" s="10" t="s">
        <v>294</v>
      </c>
      <c r="B405" s="10" t="str">
        <f>VLOOKUP(A405,'Generic Product Codes'!A:B,2,0)</f>
        <v>Furniture - Residential</v>
      </c>
      <c r="C405" s="10">
        <v>56101508</v>
      </c>
      <c r="D405" s="10" t="s">
        <v>1414</v>
      </c>
      <c r="E405" s="10">
        <f>VLOOKUP(A405,'Generic Product Codes'!A:F,4,0)</f>
        <v>7220</v>
      </c>
      <c r="F405" s="10" t="str">
        <f>VLOOKUP(E405,'Generic Product Codes'!D:E,2,0)</f>
        <v>FURNISHINGS</v>
      </c>
      <c r="G405" s="10" t="str">
        <f>VLOOKUP(A405,'Generic Product Codes'!A:G,6,0)</f>
        <v>AS</v>
      </c>
      <c r="H405" s="10" t="str">
        <f>VLOOKUP(G405,'Generic Product Codes'!F:G,2,0)</f>
        <v>Purchases - Std Rated VAT</v>
      </c>
    </row>
    <row r="406" spans="1:8" x14ac:dyDescent="0.25">
      <c r="A406" s="10" t="s">
        <v>294</v>
      </c>
      <c r="B406" s="10" t="str">
        <f>VLOOKUP(A406,'Generic Product Codes'!A:B,2,0)</f>
        <v>Furniture - Residential</v>
      </c>
      <c r="C406" s="10">
        <v>56101515</v>
      </c>
      <c r="D406" s="10" t="s">
        <v>1415</v>
      </c>
      <c r="E406" s="10">
        <f>VLOOKUP(A406,'Generic Product Codes'!A:F,4,0)</f>
        <v>7220</v>
      </c>
      <c r="F406" s="10" t="str">
        <f>VLOOKUP(E406,'Generic Product Codes'!D:E,2,0)</f>
        <v>FURNISHINGS</v>
      </c>
      <c r="G406" s="10" t="str">
        <f>VLOOKUP(A406,'Generic Product Codes'!A:G,6,0)</f>
        <v>AS</v>
      </c>
      <c r="H406" s="10" t="str">
        <f>VLOOKUP(G406,'Generic Product Codes'!F:G,2,0)</f>
        <v>Purchases - Std Rated VAT</v>
      </c>
    </row>
    <row r="407" spans="1:8" x14ac:dyDescent="0.25">
      <c r="A407" s="10" t="s">
        <v>294</v>
      </c>
      <c r="B407" s="10" t="str">
        <f>VLOOKUP(A407,'Generic Product Codes'!A:B,2,0)</f>
        <v>Furniture - Residential</v>
      </c>
      <c r="C407" s="10">
        <v>56101516</v>
      </c>
      <c r="D407" s="10" t="s">
        <v>1416</v>
      </c>
      <c r="E407" s="10">
        <f>VLOOKUP(A407,'Generic Product Codes'!A:F,4,0)</f>
        <v>7220</v>
      </c>
      <c r="F407" s="10" t="str">
        <f>VLOOKUP(E407,'Generic Product Codes'!D:E,2,0)</f>
        <v>FURNISHINGS</v>
      </c>
      <c r="G407" s="10" t="str">
        <f>VLOOKUP(A407,'Generic Product Codes'!A:G,6,0)</f>
        <v>AS</v>
      </c>
      <c r="H407" s="10" t="str">
        <f>VLOOKUP(G407,'Generic Product Codes'!F:G,2,0)</f>
        <v>Purchases - Std Rated VAT</v>
      </c>
    </row>
    <row r="408" spans="1:8" x14ac:dyDescent="0.25">
      <c r="A408" s="10" t="s">
        <v>294</v>
      </c>
      <c r="B408" s="10" t="str">
        <f>VLOOKUP(A408,'Generic Product Codes'!A:B,2,0)</f>
        <v>Furniture - Residential</v>
      </c>
      <c r="C408" s="10">
        <v>56101500</v>
      </c>
      <c r="D408" s="10" t="s">
        <v>1417</v>
      </c>
      <c r="E408" s="10">
        <f>VLOOKUP(A408,'Generic Product Codes'!A:F,4,0)</f>
        <v>7220</v>
      </c>
      <c r="F408" s="10" t="str">
        <f>VLOOKUP(E408,'Generic Product Codes'!D:E,2,0)</f>
        <v>FURNISHINGS</v>
      </c>
      <c r="G408" s="10" t="str">
        <f>VLOOKUP(A408,'Generic Product Codes'!A:G,6,0)</f>
        <v>AS</v>
      </c>
      <c r="H408" s="10" t="str">
        <f>VLOOKUP(G408,'Generic Product Codes'!F:G,2,0)</f>
        <v>Purchases - Std Rated VAT</v>
      </c>
    </row>
    <row r="409" spans="1:8" x14ac:dyDescent="0.25">
      <c r="A409" s="10" t="s">
        <v>294</v>
      </c>
      <c r="B409" s="10" t="str">
        <f>VLOOKUP(A409,'Generic Product Codes'!A:B,2,0)</f>
        <v>Furniture - Residential</v>
      </c>
      <c r="C409" s="10">
        <v>56100000</v>
      </c>
      <c r="D409" s="10" t="s">
        <v>1418</v>
      </c>
      <c r="E409" s="10">
        <f>VLOOKUP(A409,'Generic Product Codes'!A:F,4,0)</f>
        <v>7220</v>
      </c>
      <c r="F409" s="10" t="str">
        <f>VLOOKUP(E409,'Generic Product Codes'!D:E,2,0)</f>
        <v>FURNISHINGS</v>
      </c>
      <c r="G409" s="10" t="str">
        <f>VLOOKUP(A409,'Generic Product Codes'!A:G,6,0)</f>
        <v>AS</v>
      </c>
      <c r="H409" s="10" t="str">
        <f>VLOOKUP(G409,'Generic Product Codes'!F:G,2,0)</f>
        <v>Purchases - Std Rated VAT</v>
      </c>
    </row>
    <row r="410" spans="1:8" x14ac:dyDescent="0.25">
      <c r="A410" s="10" t="s">
        <v>296</v>
      </c>
      <c r="B410" s="10" t="str">
        <f>VLOOKUP(A410,'Generic Product Codes'!A:B,2,0)</f>
        <v>Window Coverings</v>
      </c>
      <c r="C410" s="10">
        <v>52131600</v>
      </c>
      <c r="D410" s="10" t="s">
        <v>1419</v>
      </c>
      <c r="E410" s="10">
        <f>VLOOKUP(A410,'Generic Product Codes'!A:F,4,0)</f>
        <v>7220</v>
      </c>
      <c r="F410" s="10" t="str">
        <f>VLOOKUP(E410,'Generic Product Codes'!D:E,2,0)</f>
        <v>FURNISHINGS</v>
      </c>
      <c r="G410" s="10" t="str">
        <f>VLOOKUP(A410,'Generic Product Codes'!A:G,6,0)</f>
        <v>AS</v>
      </c>
      <c r="H410" s="10" t="str">
        <f>VLOOKUP(G410,'Generic Product Codes'!F:G,2,0)</f>
        <v>Purchases - Std Rated VAT</v>
      </c>
    </row>
    <row r="411" spans="1:8" x14ac:dyDescent="0.25">
      <c r="A411" s="10" t="s">
        <v>296</v>
      </c>
      <c r="B411" s="10" t="str">
        <f>VLOOKUP(A411,'Generic Product Codes'!A:B,2,0)</f>
        <v>Window Coverings</v>
      </c>
      <c r="C411" s="10">
        <v>52131500</v>
      </c>
      <c r="D411" s="10" t="s">
        <v>1420</v>
      </c>
      <c r="E411" s="10">
        <f>VLOOKUP(A411,'Generic Product Codes'!A:F,4,0)</f>
        <v>7220</v>
      </c>
      <c r="F411" s="10" t="str">
        <f>VLOOKUP(E411,'Generic Product Codes'!D:E,2,0)</f>
        <v>FURNISHINGS</v>
      </c>
      <c r="G411" s="10" t="str">
        <f>VLOOKUP(A411,'Generic Product Codes'!A:G,6,0)</f>
        <v>AS</v>
      </c>
      <c r="H411" s="10" t="str">
        <f>VLOOKUP(G411,'Generic Product Codes'!F:G,2,0)</f>
        <v>Purchases - Std Rated VAT</v>
      </c>
    </row>
    <row r="412" spans="1:8" x14ac:dyDescent="0.25">
      <c r="A412" s="10" t="s">
        <v>298</v>
      </c>
      <c r="B412" s="10" t="str">
        <f>VLOOKUP(A412,'Generic Product Codes'!A:B,2,0)</f>
        <v>Sports, Recreational/Nursery</v>
      </c>
      <c r="C412" s="10">
        <v>49240000</v>
      </c>
      <c r="D412" s="10" t="s">
        <v>1421</v>
      </c>
      <c r="E412" s="10">
        <f>VLOOKUP(A412,'Generic Product Codes'!A:F,4,0)</f>
        <v>7220</v>
      </c>
      <c r="F412" s="10" t="str">
        <f>VLOOKUP(E412,'Generic Product Codes'!D:E,2,0)</f>
        <v>FURNISHINGS</v>
      </c>
      <c r="G412" s="10" t="str">
        <f>VLOOKUP(A412,'Generic Product Codes'!A:G,6,0)</f>
        <v>AS</v>
      </c>
      <c r="H412" s="10" t="str">
        <f>VLOOKUP(G412,'Generic Product Codes'!F:G,2,0)</f>
        <v>Purchases - Std Rated VAT</v>
      </c>
    </row>
    <row r="413" spans="1:8" x14ac:dyDescent="0.25">
      <c r="A413" s="10" t="s">
        <v>298</v>
      </c>
      <c r="B413" s="10" t="str">
        <f>VLOOKUP(A413,'Generic Product Codes'!A:B,2,0)</f>
        <v>Sports, Recreational/Nursery</v>
      </c>
      <c r="C413" s="10">
        <v>49140000</v>
      </c>
      <c r="D413" s="10" t="s">
        <v>1422</v>
      </c>
      <c r="E413" s="10">
        <f>VLOOKUP(A413,'Generic Product Codes'!A:F,4,0)</f>
        <v>7220</v>
      </c>
      <c r="F413" s="10" t="str">
        <f>VLOOKUP(E413,'Generic Product Codes'!D:E,2,0)</f>
        <v>FURNISHINGS</v>
      </c>
      <c r="G413" s="10" t="str">
        <f>VLOOKUP(A413,'Generic Product Codes'!A:G,6,0)</f>
        <v>AS</v>
      </c>
      <c r="H413" s="10" t="str">
        <f>VLOOKUP(G413,'Generic Product Codes'!F:G,2,0)</f>
        <v>Purchases - Std Rated VAT</v>
      </c>
    </row>
    <row r="414" spans="1:8" x14ac:dyDescent="0.25">
      <c r="A414" s="10" t="s">
        <v>298</v>
      </c>
      <c r="B414" s="10" t="str">
        <f>VLOOKUP(A414,'Generic Product Codes'!A:B,2,0)</f>
        <v>Sports, Recreational/Nursery</v>
      </c>
      <c r="C414" s="10">
        <v>49150000</v>
      </c>
      <c r="D414" s="10" t="s">
        <v>1423</v>
      </c>
      <c r="E414" s="10">
        <f>VLOOKUP(A414,'Generic Product Codes'!A:F,4,0)</f>
        <v>7220</v>
      </c>
      <c r="F414" s="10" t="str">
        <f>VLOOKUP(E414,'Generic Product Codes'!D:E,2,0)</f>
        <v>FURNISHINGS</v>
      </c>
      <c r="G414" s="10" t="str">
        <f>VLOOKUP(A414,'Generic Product Codes'!A:G,6,0)</f>
        <v>AS</v>
      </c>
      <c r="H414" s="10" t="str">
        <f>VLOOKUP(G414,'Generic Product Codes'!F:G,2,0)</f>
        <v>Purchases - Std Rated VAT</v>
      </c>
    </row>
    <row r="415" spans="1:8" x14ac:dyDescent="0.25">
      <c r="A415" s="10" t="s">
        <v>298</v>
      </c>
      <c r="B415" s="10" t="str">
        <f>VLOOKUP(A415,'Generic Product Codes'!A:B,2,0)</f>
        <v>Sports, Recreational/Nursery</v>
      </c>
      <c r="C415" s="10">
        <v>49160000</v>
      </c>
      <c r="D415" s="10" t="s">
        <v>1424</v>
      </c>
      <c r="E415" s="10">
        <f>VLOOKUP(A415,'Generic Product Codes'!A:F,4,0)</f>
        <v>7220</v>
      </c>
      <c r="F415" s="10" t="str">
        <f>VLOOKUP(E415,'Generic Product Codes'!D:E,2,0)</f>
        <v>FURNISHINGS</v>
      </c>
      <c r="G415" s="10" t="str">
        <f>VLOOKUP(A415,'Generic Product Codes'!A:G,6,0)</f>
        <v>AS</v>
      </c>
      <c r="H415" s="10" t="str">
        <f>VLOOKUP(G415,'Generic Product Codes'!F:G,2,0)</f>
        <v>Purchases - Std Rated VAT</v>
      </c>
    </row>
    <row r="416" spans="1:8" x14ac:dyDescent="0.25">
      <c r="A416" s="10" t="s">
        <v>298</v>
      </c>
      <c r="B416" s="10" t="str">
        <f>VLOOKUP(A416,'Generic Product Codes'!A:B,2,0)</f>
        <v>Sports, Recreational/Nursery</v>
      </c>
      <c r="C416" s="10">
        <v>49161500</v>
      </c>
      <c r="D416" s="10" t="s">
        <v>1425</v>
      </c>
      <c r="E416" s="10">
        <f>VLOOKUP(A416,'Generic Product Codes'!A:F,4,0)</f>
        <v>7220</v>
      </c>
      <c r="F416" s="10" t="str">
        <f>VLOOKUP(E416,'Generic Product Codes'!D:E,2,0)</f>
        <v>FURNISHINGS</v>
      </c>
      <c r="G416" s="10" t="str">
        <f>VLOOKUP(A416,'Generic Product Codes'!A:G,6,0)</f>
        <v>AS</v>
      </c>
      <c r="H416" s="10" t="str">
        <f>VLOOKUP(G416,'Generic Product Codes'!F:G,2,0)</f>
        <v>Purchases - Std Rated VAT</v>
      </c>
    </row>
    <row r="417" spans="1:8" x14ac:dyDescent="0.25">
      <c r="A417" s="10" t="s">
        <v>298</v>
      </c>
      <c r="B417" s="10" t="str">
        <f>VLOOKUP(A417,'Generic Product Codes'!A:B,2,0)</f>
        <v>Sports, Recreational/Nursery</v>
      </c>
      <c r="C417" s="10">
        <v>49180000</v>
      </c>
      <c r="D417" s="10" t="s">
        <v>1426</v>
      </c>
      <c r="E417" s="10">
        <f>VLOOKUP(A417,'Generic Product Codes'!A:F,4,0)</f>
        <v>7220</v>
      </c>
      <c r="F417" s="10" t="str">
        <f>VLOOKUP(E417,'Generic Product Codes'!D:E,2,0)</f>
        <v>FURNISHINGS</v>
      </c>
      <c r="G417" s="10" t="str">
        <f>VLOOKUP(A417,'Generic Product Codes'!A:G,6,0)</f>
        <v>AS</v>
      </c>
      <c r="H417" s="10" t="str">
        <f>VLOOKUP(G417,'Generic Product Codes'!F:G,2,0)</f>
        <v>Purchases - Std Rated VAT</v>
      </c>
    </row>
    <row r="418" spans="1:8" x14ac:dyDescent="0.25">
      <c r="A418" s="10" t="s">
        <v>298</v>
      </c>
      <c r="B418" s="10" t="str">
        <f>VLOOKUP(A418,'Generic Product Codes'!A:B,2,0)</f>
        <v>Sports, Recreational/Nursery</v>
      </c>
      <c r="C418" s="10">
        <v>49200000</v>
      </c>
      <c r="D418" s="10" t="s">
        <v>1427</v>
      </c>
      <c r="E418" s="10">
        <f>VLOOKUP(A418,'Generic Product Codes'!A:F,4,0)</f>
        <v>7220</v>
      </c>
      <c r="F418" s="10" t="str">
        <f>VLOOKUP(E418,'Generic Product Codes'!D:E,2,0)</f>
        <v>FURNISHINGS</v>
      </c>
      <c r="G418" s="10" t="str">
        <f>VLOOKUP(A418,'Generic Product Codes'!A:G,6,0)</f>
        <v>AS</v>
      </c>
      <c r="H418" s="10" t="str">
        <f>VLOOKUP(G418,'Generic Product Codes'!F:G,2,0)</f>
        <v>Purchases - Std Rated VAT</v>
      </c>
    </row>
    <row r="419" spans="1:8" x14ac:dyDescent="0.25">
      <c r="A419" s="10" t="s">
        <v>298</v>
      </c>
      <c r="B419" s="10" t="str">
        <f>VLOOKUP(A419,'Generic Product Codes'!A:B,2,0)</f>
        <v>Sports, Recreational/Nursery</v>
      </c>
      <c r="C419" s="10">
        <v>49210000</v>
      </c>
      <c r="D419" s="10" t="s">
        <v>1428</v>
      </c>
      <c r="E419" s="10">
        <f>VLOOKUP(A419,'Generic Product Codes'!A:F,4,0)</f>
        <v>7220</v>
      </c>
      <c r="F419" s="10" t="str">
        <f>VLOOKUP(E419,'Generic Product Codes'!D:E,2,0)</f>
        <v>FURNISHINGS</v>
      </c>
      <c r="G419" s="10" t="str">
        <f>VLOOKUP(A419,'Generic Product Codes'!A:G,6,0)</f>
        <v>AS</v>
      </c>
      <c r="H419" s="10" t="str">
        <f>VLOOKUP(G419,'Generic Product Codes'!F:G,2,0)</f>
        <v>Purchases - Std Rated VAT</v>
      </c>
    </row>
    <row r="420" spans="1:8" x14ac:dyDescent="0.25">
      <c r="A420" s="10" t="s">
        <v>298</v>
      </c>
      <c r="B420" s="10" t="str">
        <f>VLOOKUP(A420,'Generic Product Codes'!A:B,2,0)</f>
        <v>Sports, Recreational/Nursery</v>
      </c>
      <c r="C420" s="10">
        <v>49220000</v>
      </c>
      <c r="D420" s="10" t="s">
        <v>1429</v>
      </c>
      <c r="E420" s="10">
        <f>VLOOKUP(A420,'Generic Product Codes'!A:F,4,0)</f>
        <v>7220</v>
      </c>
      <c r="F420" s="10" t="str">
        <f>VLOOKUP(E420,'Generic Product Codes'!D:E,2,0)</f>
        <v>FURNISHINGS</v>
      </c>
      <c r="G420" s="10" t="str">
        <f>VLOOKUP(A420,'Generic Product Codes'!A:G,6,0)</f>
        <v>AS</v>
      </c>
      <c r="H420" s="10" t="str">
        <f>VLOOKUP(G420,'Generic Product Codes'!F:G,2,0)</f>
        <v>Purchases - Std Rated VAT</v>
      </c>
    </row>
    <row r="421" spans="1:8" x14ac:dyDescent="0.25">
      <c r="A421" s="10" t="s">
        <v>298</v>
      </c>
      <c r="B421" s="10" t="str">
        <f>VLOOKUP(A421,'Generic Product Codes'!A:B,2,0)</f>
        <v>Sports, Recreational/Nursery</v>
      </c>
      <c r="C421" s="10">
        <v>49170000</v>
      </c>
      <c r="D421" s="10" t="s">
        <v>1430</v>
      </c>
      <c r="E421" s="10">
        <f>VLOOKUP(A421,'Generic Product Codes'!A:F,4,0)</f>
        <v>7220</v>
      </c>
      <c r="F421" s="10" t="str">
        <f>VLOOKUP(E421,'Generic Product Codes'!D:E,2,0)</f>
        <v>FURNISHINGS</v>
      </c>
      <c r="G421" s="10" t="str">
        <f>VLOOKUP(A421,'Generic Product Codes'!A:G,6,0)</f>
        <v>AS</v>
      </c>
      <c r="H421" s="10" t="str">
        <f>VLOOKUP(G421,'Generic Product Codes'!F:G,2,0)</f>
        <v>Purchases - Std Rated VAT</v>
      </c>
    </row>
    <row r="422" spans="1:8" x14ac:dyDescent="0.25">
      <c r="A422" s="10" t="s">
        <v>298</v>
      </c>
      <c r="B422" s="10" t="str">
        <f>VLOOKUP(A422,'Generic Product Codes'!A:B,2,0)</f>
        <v>Sports, Recreational/Nursery</v>
      </c>
      <c r="C422" s="10">
        <v>49161700</v>
      </c>
      <c r="D422" s="10" t="s">
        <v>1431</v>
      </c>
      <c r="E422" s="10">
        <f>VLOOKUP(A422,'Generic Product Codes'!A:F,4,0)</f>
        <v>7220</v>
      </c>
      <c r="F422" s="10" t="str">
        <f>VLOOKUP(E422,'Generic Product Codes'!D:E,2,0)</f>
        <v>FURNISHINGS</v>
      </c>
      <c r="G422" s="10" t="str">
        <f>VLOOKUP(A422,'Generic Product Codes'!A:G,6,0)</f>
        <v>AS</v>
      </c>
      <c r="H422" s="10" t="str">
        <f>VLOOKUP(G422,'Generic Product Codes'!F:G,2,0)</f>
        <v>Purchases - Std Rated VAT</v>
      </c>
    </row>
    <row r="423" spans="1:8" x14ac:dyDescent="0.25">
      <c r="A423" s="10" t="s">
        <v>298</v>
      </c>
      <c r="B423" s="10" t="str">
        <f>VLOOKUP(A423,'Generic Product Codes'!A:B,2,0)</f>
        <v>Sports, Recreational/Nursery</v>
      </c>
      <c r="C423" s="10">
        <v>49171500</v>
      </c>
      <c r="D423" s="10" t="s">
        <v>1432</v>
      </c>
      <c r="E423" s="10">
        <f>VLOOKUP(A423,'Generic Product Codes'!A:F,4,0)</f>
        <v>7220</v>
      </c>
      <c r="F423" s="10" t="str">
        <f>VLOOKUP(E423,'Generic Product Codes'!D:E,2,0)</f>
        <v>FURNISHINGS</v>
      </c>
      <c r="G423" s="10" t="str">
        <f>VLOOKUP(A423,'Generic Product Codes'!A:G,6,0)</f>
        <v>AS</v>
      </c>
      <c r="H423" s="10" t="str">
        <f>VLOOKUP(G423,'Generic Product Codes'!F:G,2,0)</f>
        <v>Purchases - Std Rated VAT</v>
      </c>
    </row>
    <row r="424" spans="1:8" x14ac:dyDescent="0.25">
      <c r="A424" s="10" t="s">
        <v>298</v>
      </c>
      <c r="B424" s="10" t="str">
        <f>VLOOKUP(A424,'Generic Product Codes'!A:B,2,0)</f>
        <v>Sports, Recreational/Nursery</v>
      </c>
      <c r="C424" s="10">
        <v>49241600</v>
      </c>
      <c r="D424" s="10" t="s">
        <v>1433</v>
      </c>
      <c r="E424" s="10">
        <f>VLOOKUP(A424,'Generic Product Codes'!A:F,4,0)</f>
        <v>7220</v>
      </c>
      <c r="F424" s="10" t="str">
        <f>VLOOKUP(E424,'Generic Product Codes'!D:E,2,0)</f>
        <v>FURNISHINGS</v>
      </c>
      <c r="G424" s="10" t="str">
        <f>VLOOKUP(A424,'Generic Product Codes'!A:G,6,0)</f>
        <v>AS</v>
      </c>
      <c r="H424" s="10" t="str">
        <f>VLOOKUP(G424,'Generic Product Codes'!F:G,2,0)</f>
        <v>Purchases - Std Rated VAT</v>
      </c>
    </row>
    <row r="425" spans="1:8" x14ac:dyDescent="0.25">
      <c r="A425" s="10" t="s">
        <v>300</v>
      </c>
      <c r="B425" s="10" t="str">
        <f>VLOOKUP(A425,'Generic Product Codes'!A:B,2,0)</f>
        <v>Furniture - Removal and Storage</v>
      </c>
      <c r="C425" s="10">
        <v>78131600</v>
      </c>
      <c r="D425" s="10" t="s">
        <v>1434</v>
      </c>
      <c r="E425" s="10">
        <f>VLOOKUP(A425,'Generic Product Codes'!A:F,4,0)</f>
        <v>7220</v>
      </c>
      <c r="F425" s="10" t="str">
        <f>VLOOKUP(E425,'Generic Product Codes'!D:E,2,0)</f>
        <v>FURNISHINGS</v>
      </c>
      <c r="G425" s="10" t="str">
        <f>VLOOKUP(A425,'Generic Product Codes'!A:G,6,0)</f>
        <v>AS</v>
      </c>
      <c r="H425" s="10" t="str">
        <f>VLOOKUP(G425,'Generic Product Codes'!F:G,2,0)</f>
        <v>Purchases - Std Rated VAT</v>
      </c>
    </row>
    <row r="426" spans="1:8" x14ac:dyDescent="0.25">
      <c r="A426" s="10" t="s">
        <v>300</v>
      </c>
      <c r="B426" s="10" t="str">
        <f>VLOOKUP(A426,'Generic Product Codes'!A:B,2,0)</f>
        <v>Furniture - Removal and Storage</v>
      </c>
      <c r="C426" s="10">
        <v>78131603</v>
      </c>
      <c r="D426" s="10" t="s">
        <v>1435</v>
      </c>
      <c r="E426" s="10">
        <f>VLOOKUP(A426,'Generic Product Codes'!A:F,4,0)</f>
        <v>7220</v>
      </c>
      <c r="F426" s="10" t="str">
        <f>VLOOKUP(E426,'Generic Product Codes'!D:E,2,0)</f>
        <v>FURNISHINGS</v>
      </c>
      <c r="G426" s="10" t="str">
        <f>VLOOKUP(A426,'Generic Product Codes'!A:G,6,0)</f>
        <v>AS</v>
      </c>
      <c r="H426" s="10" t="str">
        <f>VLOOKUP(G426,'Generic Product Codes'!F:G,2,0)</f>
        <v>Purchases - Std Rated VAT</v>
      </c>
    </row>
    <row r="427" spans="1:8" x14ac:dyDescent="0.25">
      <c r="A427" s="10" t="s">
        <v>302</v>
      </c>
      <c r="B427" s="10" t="str">
        <f>VLOOKUP(A427,'Generic Product Codes'!A:B,2,0)</f>
        <v>Other/General Furniture etc</v>
      </c>
      <c r="C427" s="10">
        <v>44000000</v>
      </c>
      <c r="D427" s="10" t="s">
        <v>1436</v>
      </c>
      <c r="E427" s="10">
        <f>VLOOKUP(A427,'Generic Product Codes'!A:F,4,0)</f>
        <v>7220</v>
      </c>
      <c r="F427" s="10" t="str">
        <f>VLOOKUP(E427,'Generic Product Codes'!D:E,2,0)</f>
        <v>FURNISHINGS</v>
      </c>
      <c r="G427" s="10" t="str">
        <f>VLOOKUP(A427,'Generic Product Codes'!A:G,6,0)</f>
        <v>AS</v>
      </c>
      <c r="H427" s="10" t="str">
        <f>VLOOKUP(G427,'Generic Product Codes'!F:G,2,0)</f>
        <v>Purchases - Std Rated VAT</v>
      </c>
    </row>
    <row r="428" spans="1:8" x14ac:dyDescent="0.25">
      <c r="A428" s="10" t="s">
        <v>302</v>
      </c>
      <c r="B428" s="10" t="str">
        <f>VLOOKUP(A428,'Generic Product Codes'!A:B,2,0)</f>
        <v>Other/General Furniture etc</v>
      </c>
      <c r="C428" s="10">
        <v>54000000</v>
      </c>
      <c r="D428" s="10" t="s">
        <v>1437</v>
      </c>
      <c r="E428" s="10">
        <f>VLOOKUP(A428,'Generic Product Codes'!A:F,4,0)</f>
        <v>7220</v>
      </c>
      <c r="F428" s="10" t="str">
        <f>VLOOKUP(E428,'Generic Product Codes'!D:E,2,0)</f>
        <v>FURNISHINGS</v>
      </c>
      <c r="G428" s="10" t="str">
        <f>VLOOKUP(A428,'Generic Product Codes'!A:G,6,0)</f>
        <v>AS</v>
      </c>
      <c r="H428" s="10" t="str">
        <f>VLOOKUP(G428,'Generic Product Codes'!F:G,2,0)</f>
        <v>Purchases - Std Rated VAT</v>
      </c>
    </row>
    <row r="429" spans="1:8" x14ac:dyDescent="0.25">
      <c r="A429" s="10" t="s">
        <v>302</v>
      </c>
      <c r="B429" s="10" t="str">
        <f>VLOOKUP(A429,'Generic Product Codes'!A:B,2,0)</f>
        <v>Other/General Furniture etc</v>
      </c>
      <c r="C429" s="10">
        <v>56000000</v>
      </c>
      <c r="D429" s="10" t="s">
        <v>1438</v>
      </c>
      <c r="E429" s="10">
        <f>VLOOKUP(A429,'Generic Product Codes'!A:F,4,0)</f>
        <v>7220</v>
      </c>
      <c r="F429" s="10" t="str">
        <f>VLOOKUP(E429,'Generic Product Codes'!D:E,2,0)</f>
        <v>FURNISHINGS</v>
      </c>
      <c r="G429" s="10" t="str">
        <f>VLOOKUP(A429,'Generic Product Codes'!A:G,6,0)</f>
        <v>AS</v>
      </c>
      <c r="H429" s="10" t="str">
        <f>VLOOKUP(G429,'Generic Product Codes'!F:G,2,0)</f>
        <v>Purchases - Std Rated VAT</v>
      </c>
    </row>
    <row r="430" spans="1:8" x14ac:dyDescent="0.25">
      <c r="A430" s="10" t="s">
        <v>304</v>
      </c>
      <c r="B430" s="10" t="str">
        <f>VLOOKUP(A430,'Generic Product Codes'!A:B,2,0)</f>
        <v>Cleaning/Maintenance Machines</v>
      </c>
      <c r="C430" s="10">
        <v>47121900</v>
      </c>
      <c r="D430" s="10" t="s">
        <v>1439</v>
      </c>
      <c r="E430" s="10">
        <f>VLOOKUP(A430,'Generic Product Codes'!A:F,4,0)</f>
        <v>6710</v>
      </c>
      <c r="F430" s="10" t="str">
        <f>VLOOKUP(E430,'Generic Product Codes'!D:E,2,0)</f>
        <v>DOMESTIC EQUIPMENT AND CONSUMABLES</v>
      </c>
      <c r="G430" s="10" t="str">
        <f>VLOOKUP(A430,'Generic Product Codes'!A:G,6,0)</f>
        <v>AS</v>
      </c>
      <c r="H430" s="10" t="str">
        <f>VLOOKUP(G430,'Generic Product Codes'!F:G,2,0)</f>
        <v>Purchases - Std Rated VAT</v>
      </c>
    </row>
    <row r="431" spans="1:8" x14ac:dyDescent="0.25">
      <c r="A431" s="10" t="s">
        <v>304</v>
      </c>
      <c r="B431" s="10" t="str">
        <f>VLOOKUP(A431,'Generic Product Codes'!A:B,2,0)</f>
        <v>Cleaning/Maintenance Machines</v>
      </c>
      <c r="C431" s="10">
        <v>47121800</v>
      </c>
      <c r="D431" s="10" t="s">
        <v>1440</v>
      </c>
      <c r="E431" s="10">
        <f>VLOOKUP(A431,'Generic Product Codes'!A:F,4,0)</f>
        <v>6710</v>
      </c>
      <c r="F431" s="10" t="str">
        <f>VLOOKUP(E431,'Generic Product Codes'!D:E,2,0)</f>
        <v>DOMESTIC EQUIPMENT AND CONSUMABLES</v>
      </c>
      <c r="G431" s="10" t="str">
        <f>VLOOKUP(A431,'Generic Product Codes'!A:G,6,0)</f>
        <v>AS</v>
      </c>
      <c r="H431" s="10" t="str">
        <f>VLOOKUP(G431,'Generic Product Codes'!F:G,2,0)</f>
        <v>Purchases - Std Rated VAT</v>
      </c>
    </row>
    <row r="432" spans="1:8" x14ac:dyDescent="0.25">
      <c r="A432" s="10" t="s">
        <v>304</v>
      </c>
      <c r="B432" s="10" t="str">
        <f>VLOOKUP(A432,'Generic Product Codes'!A:B,2,0)</f>
        <v>Cleaning/Maintenance Machines</v>
      </c>
      <c r="C432" s="10">
        <v>76110000</v>
      </c>
      <c r="D432" s="10" t="s">
        <v>1441</v>
      </c>
      <c r="E432" s="10">
        <f>VLOOKUP(A432,'Generic Product Codes'!A:F,4,0)</f>
        <v>6710</v>
      </c>
      <c r="F432" s="10" t="str">
        <f>VLOOKUP(E432,'Generic Product Codes'!D:E,2,0)</f>
        <v>DOMESTIC EQUIPMENT AND CONSUMABLES</v>
      </c>
      <c r="G432" s="10" t="str">
        <f>VLOOKUP(A432,'Generic Product Codes'!A:G,6,0)</f>
        <v>AS</v>
      </c>
      <c r="H432" s="10" t="str">
        <f>VLOOKUP(G432,'Generic Product Codes'!F:G,2,0)</f>
        <v>Purchases - Std Rated VAT</v>
      </c>
    </row>
    <row r="433" spans="1:8" x14ac:dyDescent="0.25">
      <c r="A433" s="10" t="s">
        <v>304</v>
      </c>
      <c r="B433" s="10" t="str">
        <f>VLOOKUP(A433,'Generic Product Codes'!A:B,2,0)</f>
        <v>Cleaning/Maintenance Machines</v>
      </c>
      <c r="C433" s="10">
        <v>47120000</v>
      </c>
      <c r="D433" s="10" t="s">
        <v>1442</v>
      </c>
      <c r="E433" s="10">
        <f>VLOOKUP(A433,'Generic Product Codes'!A:F,4,0)</f>
        <v>6710</v>
      </c>
      <c r="F433" s="10" t="str">
        <f>VLOOKUP(E433,'Generic Product Codes'!D:E,2,0)</f>
        <v>DOMESTIC EQUIPMENT AND CONSUMABLES</v>
      </c>
      <c r="G433" s="10" t="str">
        <f>VLOOKUP(A433,'Generic Product Codes'!A:G,6,0)</f>
        <v>AS</v>
      </c>
      <c r="H433" s="10" t="str">
        <f>VLOOKUP(G433,'Generic Product Codes'!F:G,2,0)</f>
        <v>Purchases - Std Rated VAT</v>
      </c>
    </row>
    <row r="434" spans="1:8" x14ac:dyDescent="0.25">
      <c r="A434" s="10" t="s">
        <v>306</v>
      </c>
      <c r="B434" s="10" t="str">
        <f>VLOOKUP(A434,'Generic Product Codes'!A:B,2,0)</f>
        <v>Uniforms, Corporate, Security etc</v>
      </c>
      <c r="C434" s="10">
        <v>53102700</v>
      </c>
      <c r="D434" s="10" t="s">
        <v>1443</v>
      </c>
      <c r="E434" s="10">
        <f>VLOOKUP(A434,'Generic Product Codes'!A:F,4,0)</f>
        <v>7690</v>
      </c>
      <c r="F434" s="10" t="str">
        <f>VLOOKUP(E434,'Generic Product Codes'!D:E,2,0)</f>
        <v>OTHER JANITORIAL COSTS</v>
      </c>
      <c r="G434" s="10" t="str">
        <f>VLOOKUP(A434,'Generic Product Codes'!A:G,6,0)</f>
        <v>AS</v>
      </c>
      <c r="H434" s="10" t="str">
        <f>VLOOKUP(G434,'Generic Product Codes'!F:G,2,0)</f>
        <v>Purchases - Std Rated VAT</v>
      </c>
    </row>
    <row r="435" spans="1:8" x14ac:dyDescent="0.25">
      <c r="A435" s="10" t="s">
        <v>308</v>
      </c>
      <c r="B435" s="10" t="str">
        <f>VLOOKUP(A435,'Generic Product Codes'!A:B,2,0)</f>
        <v>Footwear, safety and protective</v>
      </c>
      <c r="C435" s="10">
        <v>53111600</v>
      </c>
      <c r="D435" s="10" t="s">
        <v>1444</v>
      </c>
      <c r="E435" s="10">
        <f>VLOOKUP(A435,'Generic Product Codes'!A:F,4,0)</f>
        <v>7690</v>
      </c>
      <c r="F435" s="10" t="str">
        <f>VLOOKUP(E435,'Generic Product Codes'!D:E,2,0)</f>
        <v>OTHER JANITORIAL COSTS</v>
      </c>
      <c r="G435" s="10" t="str">
        <f>VLOOKUP(A435,'Generic Product Codes'!A:G,6,0)</f>
        <v>AS</v>
      </c>
      <c r="H435" s="10" t="str">
        <f>VLOOKUP(G435,'Generic Product Codes'!F:G,2,0)</f>
        <v>Purchases - Std Rated VAT</v>
      </c>
    </row>
    <row r="436" spans="1:8" x14ac:dyDescent="0.25">
      <c r="A436" s="10" t="s">
        <v>308</v>
      </c>
      <c r="B436" s="10" t="str">
        <f>VLOOKUP(A436,'Generic Product Codes'!A:B,2,0)</f>
        <v>Footwear, safety and protective</v>
      </c>
      <c r="C436" s="10">
        <v>53111500</v>
      </c>
      <c r="D436" s="10" t="s">
        <v>1445</v>
      </c>
      <c r="E436" s="10">
        <f>VLOOKUP(A436,'Generic Product Codes'!A:F,4,0)</f>
        <v>7690</v>
      </c>
      <c r="F436" s="10" t="str">
        <f>VLOOKUP(E436,'Generic Product Codes'!D:E,2,0)</f>
        <v>OTHER JANITORIAL COSTS</v>
      </c>
      <c r="G436" s="10" t="str">
        <f>VLOOKUP(A436,'Generic Product Codes'!A:G,6,0)</f>
        <v>AS</v>
      </c>
      <c r="H436" s="10" t="str">
        <f>VLOOKUP(G436,'Generic Product Codes'!F:G,2,0)</f>
        <v>Purchases - Std Rated VAT</v>
      </c>
    </row>
    <row r="437" spans="1:8" x14ac:dyDescent="0.25">
      <c r="A437" s="10" t="s">
        <v>308</v>
      </c>
      <c r="B437" s="10" t="str">
        <f>VLOOKUP(A437,'Generic Product Codes'!A:B,2,0)</f>
        <v>Footwear, safety and protective</v>
      </c>
      <c r="C437" s="10">
        <v>53110000</v>
      </c>
      <c r="D437" s="10" t="s">
        <v>1446</v>
      </c>
      <c r="E437" s="10">
        <f>VLOOKUP(A437,'Generic Product Codes'!A:F,4,0)</f>
        <v>7690</v>
      </c>
      <c r="F437" s="10" t="str">
        <f>VLOOKUP(E437,'Generic Product Codes'!D:E,2,0)</f>
        <v>OTHER JANITORIAL COSTS</v>
      </c>
      <c r="G437" s="10" t="str">
        <f>VLOOKUP(A437,'Generic Product Codes'!A:G,6,0)</f>
        <v>AS</v>
      </c>
      <c r="H437" s="10" t="str">
        <f>VLOOKUP(G437,'Generic Product Codes'!F:G,2,0)</f>
        <v>Purchases - Std Rated VAT</v>
      </c>
    </row>
    <row r="438" spans="1:8" x14ac:dyDescent="0.25">
      <c r="A438" s="10" t="s">
        <v>310</v>
      </c>
      <c r="B438" s="10" t="str">
        <f>VLOOKUP(A438,'Generic Product Codes'!A:B,2,0)</f>
        <v>Gloves, Cleaning and Industrial</v>
      </c>
      <c r="C438" s="10">
        <v>47130000</v>
      </c>
      <c r="D438" s="10" t="s">
        <v>1447</v>
      </c>
      <c r="E438" s="10">
        <f>VLOOKUP(A438,'Generic Product Codes'!A:F,4,0)</f>
        <v>7160</v>
      </c>
      <c r="F438" s="10" t="str">
        <f>VLOOKUP(E438,'Generic Product Codes'!D:E,2,0)</f>
        <v>CLEANING MATERIALS</v>
      </c>
      <c r="G438" s="10" t="str">
        <f>VLOOKUP(A438,'Generic Product Codes'!A:G,6,0)</f>
        <v>AS</v>
      </c>
      <c r="H438" s="10" t="str">
        <f>VLOOKUP(G438,'Generic Product Codes'!F:G,2,0)</f>
        <v>Purchases - Std Rated VAT</v>
      </c>
    </row>
    <row r="439" spans="1:8" x14ac:dyDescent="0.25">
      <c r="A439" s="10" t="s">
        <v>310</v>
      </c>
      <c r="B439" s="10" t="str">
        <f>VLOOKUP(A439,'Generic Product Codes'!A:B,2,0)</f>
        <v>Gloves, Cleaning and Industrial</v>
      </c>
      <c r="C439" s="10">
        <v>46181504</v>
      </c>
      <c r="D439" s="10" t="s">
        <v>1448</v>
      </c>
      <c r="E439" s="10">
        <f>VLOOKUP(A439,'Generic Product Codes'!A:F,4,0)</f>
        <v>7160</v>
      </c>
      <c r="F439" s="10" t="str">
        <f>VLOOKUP(E439,'Generic Product Codes'!D:E,2,0)</f>
        <v>CLEANING MATERIALS</v>
      </c>
      <c r="G439" s="10" t="str">
        <f>VLOOKUP(A439,'Generic Product Codes'!A:G,6,0)</f>
        <v>AS</v>
      </c>
      <c r="H439" s="10" t="str">
        <f>VLOOKUP(G439,'Generic Product Codes'!F:G,2,0)</f>
        <v>Purchases - Std Rated VAT</v>
      </c>
    </row>
    <row r="440" spans="1:8" x14ac:dyDescent="0.25">
      <c r="A440" s="10" t="s">
        <v>312</v>
      </c>
      <c r="B440" s="10" t="str">
        <f>VLOOKUP(A440,'Generic Product Codes'!A:B,2,0)</f>
        <v>Personal Hygiene/Vending</v>
      </c>
      <c r="C440" s="10">
        <v>47131703</v>
      </c>
      <c r="D440" s="10" t="s">
        <v>1449</v>
      </c>
      <c r="E440" s="10">
        <f>VLOOKUP(A440,'Generic Product Codes'!A:F,4,0)</f>
        <v>7160</v>
      </c>
      <c r="F440" s="10" t="str">
        <f>VLOOKUP(E440,'Generic Product Codes'!D:E,2,0)</f>
        <v>CLEANING MATERIALS</v>
      </c>
      <c r="G440" s="10" t="str">
        <f>VLOOKUP(A440,'Generic Product Codes'!A:G,6,0)</f>
        <v>AS</v>
      </c>
      <c r="H440" s="10" t="str">
        <f>VLOOKUP(G440,'Generic Product Codes'!F:G,2,0)</f>
        <v>Purchases - Std Rated VAT</v>
      </c>
    </row>
    <row r="441" spans="1:8" x14ac:dyDescent="0.25">
      <c r="A441" s="10" t="s">
        <v>312</v>
      </c>
      <c r="B441" s="10" t="str">
        <f>VLOOKUP(A441,'Generic Product Codes'!A:B,2,0)</f>
        <v>Personal Hygiene/Vending</v>
      </c>
      <c r="C441" s="10">
        <v>47131700</v>
      </c>
      <c r="D441" s="10" t="s">
        <v>1450</v>
      </c>
      <c r="E441" s="10">
        <f>VLOOKUP(A441,'Generic Product Codes'!A:F,4,0)</f>
        <v>7160</v>
      </c>
      <c r="F441" s="10" t="str">
        <f>VLOOKUP(E441,'Generic Product Codes'!D:E,2,0)</f>
        <v>CLEANING MATERIALS</v>
      </c>
      <c r="G441" s="10" t="str">
        <f>VLOOKUP(A441,'Generic Product Codes'!A:G,6,0)</f>
        <v>AS</v>
      </c>
      <c r="H441" s="10" t="str">
        <f>VLOOKUP(G441,'Generic Product Codes'!F:G,2,0)</f>
        <v>Purchases - Std Rated VAT</v>
      </c>
    </row>
    <row r="442" spans="1:8" x14ac:dyDescent="0.25">
      <c r="A442" s="10" t="s">
        <v>312</v>
      </c>
      <c r="B442" s="10" t="str">
        <f>VLOOKUP(A442,'Generic Product Codes'!A:B,2,0)</f>
        <v>Personal Hygiene/Vending</v>
      </c>
      <c r="C442" s="10">
        <v>47131701</v>
      </c>
      <c r="D442" s="10" t="s">
        <v>1451</v>
      </c>
      <c r="E442" s="10">
        <f>VLOOKUP(A442,'Generic Product Codes'!A:F,4,0)</f>
        <v>7160</v>
      </c>
      <c r="F442" s="10" t="str">
        <f>VLOOKUP(E442,'Generic Product Codes'!D:E,2,0)</f>
        <v>CLEANING MATERIALS</v>
      </c>
      <c r="G442" s="10" t="str">
        <f>VLOOKUP(A442,'Generic Product Codes'!A:G,6,0)</f>
        <v>AS</v>
      </c>
      <c r="H442" s="10" t="str">
        <f>VLOOKUP(G442,'Generic Product Codes'!F:G,2,0)</f>
        <v>Purchases - Std Rated VAT</v>
      </c>
    </row>
    <row r="443" spans="1:8" x14ac:dyDescent="0.25">
      <c r="A443" s="10" t="s">
        <v>314</v>
      </c>
      <c r="B443" s="10" t="str">
        <f>VLOOKUP(A443,'Generic Product Codes'!A:B,2,0)</f>
        <v>Paper Disposables</v>
      </c>
      <c r="C443" s="10">
        <v>14111703</v>
      </c>
      <c r="D443" s="10" t="s">
        <v>1452</v>
      </c>
      <c r="E443" s="10">
        <f>VLOOKUP(A443,'Generic Product Codes'!A:F,4,0)</f>
        <v>7160</v>
      </c>
      <c r="F443" s="10" t="str">
        <f>VLOOKUP(E443,'Generic Product Codes'!D:E,2,0)</f>
        <v>CLEANING MATERIALS</v>
      </c>
      <c r="G443" s="10" t="str">
        <f>VLOOKUP(A443,'Generic Product Codes'!A:G,6,0)</f>
        <v>AS</v>
      </c>
      <c r="H443" s="10" t="str">
        <f>VLOOKUP(G443,'Generic Product Codes'!F:G,2,0)</f>
        <v>Purchases - Std Rated VAT</v>
      </c>
    </row>
    <row r="444" spans="1:8" x14ac:dyDescent="0.25">
      <c r="A444" s="10" t="s">
        <v>314</v>
      </c>
      <c r="B444" s="10" t="str">
        <f>VLOOKUP(A444,'Generic Product Codes'!A:B,2,0)</f>
        <v>Paper Disposables</v>
      </c>
      <c r="C444" s="10">
        <v>14111701</v>
      </c>
      <c r="D444" s="10" t="s">
        <v>1453</v>
      </c>
      <c r="E444" s="10">
        <f>VLOOKUP(A444,'Generic Product Codes'!A:F,4,0)</f>
        <v>7160</v>
      </c>
      <c r="F444" s="10" t="str">
        <f>VLOOKUP(E444,'Generic Product Codes'!D:E,2,0)</f>
        <v>CLEANING MATERIALS</v>
      </c>
      <c r="G444" s="10" t="str">
        <f>VLOOKUP(A444,'Generic Product Codes'!A:G,6,0)</f>
        <v>AS</v>
      </c>
      <c r="H444" s="10" t="str">
        <f>VLOOKUP(G444,'Generic Product Codes'!F:G,2,0)</f>
        <v>Purchases - Std Rated VAT</v>
      </c>
    </row>
    <row r="445" spans="1:8" x14ac:dyDescent="0.25">
      <c r="A445" s="10" t="s">
        <v>314</v>
      </c>
      <c r="B445" s="10" t="str">
        <f>VLOOKUP(A445,'Generic Product Codes'!A:B,2,0)</f>
        <v>Paper Disposables</v>
      </c>
      <c r="C445" s="10">
        <v>14111704</v>
      </c>
      <c r="D445" s="10" t="s">
        <v>1454</v>
      </c>
      <c r="E445" s="10">
        <f>VLOOKUP(A445,'Generic Product Codes'!A:F,4,0)</f>
        <v>7160</v>
      </c>
      <c r="F445" s="10" t="str">
        <f>VLOOKUP(E445,'Generic Product Codes'!D:E,2,0)</f>
        <v>CLEANING MATERIALS</v>
      </c>
      <c r="G445" s="10" t="str">
        <f>VLOOKUP(A445,'Generic Product Codes'!A:G,6,0)</f>
        <v>AS</v>
      </c>
      <c r="H445" s="10" t="str">
        <f>VLOOKUP(G445,'Generic Product Codes'!F:G,2,0)</f>
        <v>Purchases - Std Rated VAT</v>
      </c>
    </row>
    <row r="446" spans="1:8" x14ac:dyDescent="0.25">
      <c r="A446" s="10" t="s">
        <v>314</v>
      </c>
      <c r="B446" s="10" t="str">
        <f>VLOOKUP(A446,'Generic Product Codes'!A:B,2,0)</f>
        <v>Paper Disposables</v>
      </c>
      <c r="C446" s="10">
        <v>14111700</v>
      </c>
      <c r="D446" s="10" t="s">
        <v>1455</v>
      </c>
      <c r="E446" s="10">
        <f>VLOOKUP(A446,'Generic Product Codes'!A:F,4,0)</f>
        <v>7160</v>
      </c>
      <c r="F446" s="10" t="str">
        <f>VLOOKUP(E446,'Generic Product Codes'!D:E,2,0)</f>
        <v>CLEANING MATERIALS</v>
      </c>
      <c r="G446" s="10" t="str">
        <f>VLOOKUP(A446,'Generic Product Codes'!A:G,6,0)</f>
        <v>AS</v>
      </c>
      <c r="H446" s="10" t="str">
        <f>VLOOKUP(G446,'Generic Product Codes'!F:G,2,0)</f>
        <v>Purchases - Std Rated VAT</v>
      </c>
    </row>
    <row r="447" spans="1:8" x14ac:dyDescent="0.25">
      <c r="A447" s="10" t="s">
        <v>316</v>
      </c>
      <c r="B447" s="10" t="str">
        <f>VLOOKUP(A447,'Generic Product Codes'!A:B,2,0)</f>
        <v>Clothing, safety &amp; PPE</v>
      </c>
      <c r="C447" s="10">
        <v>53102500</v>
      </c>
      <c r="D447" s="10" t="s">
        <v>1456</v>
      </c>
      <c r="E447" s="10">
        <f>VLOOKUP(A447,'Generic Product Codes'!A:F,4,0)</f>
        <v>7690</v>
      </c>
      <c r="F447" s="10" t="str">
        <f>VLOOKUP(E447,'Generic Product Codes'!D:E,2,0)</f>
        <v>OTHER JANITORIAL COSTS</v>
      </c>
      <c r="G447" s="10" t="str">
        <f>VLOOKUP(A447,'Generic Product Codes'!A:G,6,0)</f>
        <v>AS</v>
      </c>
      <c r="H447" s="10" t="str">
        <f>VLOOKUP(G447,'Generic Product Codes'!F:G,2,0)</f>
        <v>Purchases - Std Rated VAT</v>
      </c>
    </row>
    <row r="448" spans="1:8" x14ac:dyDescent="0.25">
      <c r="A448" s="10" t="s">
        <v>316</v>
      </c>
      <c r="B448" s="10" t="str">
        <f>VLOOKUP(A448,'Generic Product Codes'!A:B,2,0)</f>
        <v>Clothing, safety &amp; PPE</v>
      </c>
      <c r="C448" s="10">
        <v>53100000</v>
      </c>
      <c r="D448" s="10" t="s">
        <v>1457</v>
      </c>
      <c r="E448" s="10">
        <f>VLOOKUP(A448,'Generic Product Codes'!A:F,4,0)</f>
        <v>7690</v>
      </c>
      <c r="F448" s="10" t="str">
        <f>VLOOKUP(E448,'Generic Product Codes'!D:E,2,0)</f>
        <v>OTHER JANITORIAL COSTS</v>
      </c>
      <c r="G448" s="10" t="str">
        <f>VLOOKUP(A448,'Generic Product Codes'!A:G,6,0)</f>
        <v>AS</v>
      </c>
      <c r="H448" s="10" t="str">
        <f>VLOOKUP(G448,'Generic Product Codes'!F:G,2,0)</f>
        <v>Purchases - Std Rated VAT</v>
      </c>
    </row>
    <row r="449" spans="1:8" x14ac:dyDescent="0.25">
      <c r="A449" s="10" t="s">
        <v>318</v>
      </c>
      <c r="B449" s="10" t="str">
        <f>VLOOKUP(A449,'Generic Product Codes'!A:B,2,0)</f>
        <v>Laundry and Dry Cleaning Services</v>
      </c>
      <c r="C449" s="10">
        <v>91111503</v>
      </c>
      <c r="D449" s="10" t="s">
        <v>1458</v>
      </c>
      <c r="E449" s="10">
        <f>VLOOKUP(A449,'Generic Product Codes'!A:F,4,0)</f>
        <v>7155</v>
      </c>
      <c r="F449" s="10" t="str">
        <f>VLOOKUP(E449,'Generic Product Codes'!D:E,2,0)</f>
        <v>LAUNDRY</v>
      </c>
      <c r="G449" s="10" t="str">
        <f>VLOOKUP(A449,'Generic Product Codes'!A:G,6,0)</f>
        <v>AS</v>
      </c>
      <c r="H449" s="10" t="str">
        <f>VLOOKUP(G449,'Generic Product Codes'!F:G,2,0)</f>
        <v>Purchases - Std Rated VAT</v>
      </c>
    </row>
    <row r="450" spans="1:8" x14ac:dyDescent="0.25">
      <c r="A450" s="10" t="s">
        <v>318</v>
      </c>
      <c r="B450" s="10" t="str">
        <f>VLOOKUP(A450,'Generic Product Codes'!A:B,2,0)</f>
        <v>Laundry and Dry Cleaning Services</v>
      </c>
      <c r="C450" s="10">
        <v>91111500</v>
      </c>
      <c r="D450" s="10" t="s">
        <v>1459</v>
      </c>
      <c r="E450" s="10">
        <f>VLOOKUP(A450,'Generic Product Codes'!A:F,4,0)</f>
        <v>7155</v>
      </c>
      <c r="F450" s="10" t="str">
        <f>VLOOKUP(E450,'Generic Product Codes'!D:E,2,0)</f>
        <v>LAUNDRY</v>
      </c>
      <c r="G450" s="10" t="str">
        <f>VLOOKUP(A450,'Generic Product Codes'!A:G,6,0)</f>
        <v>AS</v>
      </c>
      <c r="H450" s="10" t="str">
        <f>VLOOKUP(G450,'Generic Product Codes'!F:G,2,0)</f>
        <v>Purchases - Std Rated VAT</v>
      </c>
    </row>
    <row r="451" spans="1:8" x14ac:dyDescent="0.25">
      <c r="A451" s="10" t="s">
        <v>318</v>
      </c>
      <c r="B451" s="10" t="str">
        <f>VLOOKUP(A451,'Generic Product Codes'!A:B,2,0)</f>
        <v>Laundry and Dry Cleaning Services</v>
      </c>
      <c r="C451" s="10">
        <v>47110000</v>
      </c>
      <c r="D451" s="10" t="s">
        <v>1460</v>
      </c>
      <c r="E451" s="10">
        <f>VLOOKUP(A451,'Generic Product Codes'!A:F,4,0)</f>
        <v>7155</v>
      </c>
      <c r="F451" s="10" t="str">
        <f>VLOOKUP(E451,'Generic Product Codes'!D:E,2,0)</f>
        <v>LAUNDRY</v>
      </c>
      <c r="G451" s="10" t="str">
        <f>VLOOKUP(A451,'Generic Product Codes'!A:G,6,0)</f>
        <v>AS</v>
      </c>
      <c r="H451" s="10" t="str">
        <f>VLOOKUP(G451,'Generic Product Codes'!F:G,2,0)</f>
        <v>Purchases - Std Rated VAT</v>
      </c>
    </row>
    <row r="452" spans="1:8" x14ac:dyDescent="0.25">
      <c r="A452" s="10" t="s">
        <v>321</v>
      </c>
      <c r="B452" s="10" t="str">
        <f>VLOOKUP(A452,'Generic Product Codes'!A:B,2,0)</f>
        <v>Washing materials,disinfectant etc</v>
      </c>
      <c r="C452" s="10">
        <v>47131800</v>
      </c>
      <c r="D452" s="10" t="s">
        <v>1461</v>
      </c>
      <c r="E452" s="10">
        <f>VLOOKUP(A452,'Generic Product Codes'!A:F,4,0)</f>
        <v>7160</v>
      </c>
      <c r="F452" s="10" t="str">
        <f>VLOOKUP(E452,'Generic Product Codes'!D:E,2,0)</f>
        <v>CLEANING MATERIALS</v>
      </c>
      <c r="G452" s="10" t="str">
        <f>VLOOKUP(A452,'Generic Product Codes'!A:G,6,0)</f>
        <v>AS</v>
      </c>
      <c r="H452" s="10" t="str">
        <f>VLOOKUP(G452,'Generic Product Codes'!F:G,2,0)</f>
        <v>Purchases - Std Rated VAT</v>
      </c>
    </row>
    <row r="453" spans="1:8" x14ac:dyDescent="0.25">
      <c r="A453" s="10" t="s">
        <v>321</v>
      </c>
      <c r="B453" s="10" t="str">
        <f>VLOOKUP(A453,'Generic Product Codes'!A:B,2,0)</f>
        <v>Washing materials,disinfectant etc</v>
      </c>
      <c r="C453" s="10">
        <v>47131805</v>
      </c>
      <c r="D453" s="10" t="s">
        <v>1462</v>
      </c>
      <c r="E453" s="10">
        <f>VLOOKUP(A453,'Generic Product Codes'!A:F,4,0)</f>
        <v>7160</v>
      </c>
      <c r="F453" s="10" t="str">
        <f>VLOOKUP(E453,'Generic Product Codes'!D:E,2,0)</f>
        <v>CLEANING MATERIALS</v>
      </c>
      <c r="G453" s="10" t="str">
        <f>VLOOKUP(A453,'Generic Product Codes'!A:G,6,0)</f>
        <v>AS</v>
      </c>
      <c r="H453" s="10" t="str">
        <f>VLOOKUP(G453,'Generic Product Codes'!F:G,2,0)</f>
        <v>Purchases - Std Rated VAT</v>
      </c>
    </row>
    <row r="454" spans="1:8" x14ac:dyDescent="0.25">
      <c r="A454" s="10" t="s">
        <v>323</v>
      </c>
      <c r="B454" s="10" t="str">
        <f>VLOOKUP(A454,'Generic Product Codes'!A:B,2,0)</f>
        <v>Waste Sacks and Bags</v>
      </c>
      <c r="C454" s="10">
        <v>24111500</v>
      </c>
      <c r="D454" s="10" t="s">
        <v>1463</v>
      </c>
      <c r="E454" s="10">
        <f>VLOOKUP(A454,'Generic Product Codes'!A:F,4,0)</f>
        <v>7690</v>
      </c>
      <c r="F454" s="10" t="str">
        <f>VLOOKUP(E454,'Generic Product Codes'!D:E,2,0)</f>
        <v>OTHER JANITORIAL COSTS</v>
      </c>
      <c r="G454" s="10" t="str">
        <f>VLOOKUP(A454,'Generic Product Codes'!A:G,6,0)</f>
        <v>AS</v>
      </c>
      <c r="H454" s="10" t="str">
        <f>VLOOKUP(G454,'Generic Product Codes'!F:G,2,0)</f>
        <v>Purchases - Std Rated VAT</v>
      </c>
    </row>
    <row r="455" spans="1:8" x14ac:dyDescent="0.25">
      <c r="A455" s="10" t="s">
        <v>323</v>
      </c>
      <c r="B455" s="10" t="str">
        <f>VLOOKUP(A455,'Generic Product Codes'!A:B,2,0)</f>
        <v>Waste Sacks and Bags</v>
      </c>
      <c r="C455" s="10">
        <v>53120000</v>
      </c>
      <c r="D455" s="10" t="s">
        <v>1464</v>
      </c>
      <c r="E455" s="10">
        <f>VLOOKUP(A455,'Generic Product Codes'!A:F,4,0)</f>
        <v>7690</v>
      </c>
      <c r="F455" s="10" t="str">
        <f>VLOOKUP(E455,'Generic Product Codes'!D:E,2,0)</f>
        <v>OTHER JANITORIAL COSTS</v>
      </c>
      <c r="G455" s="10" t="str">
        <f>VLOOKUP(A455,'Generic Product Codes'!A:G,6,0)</f>
        <v>AS</v>
      </c>
      <c r="H455" s="10" t="str">
        <f>VLOOKUP(G455,'Generic Product Codes'!F:G,2,0)</f>
        <v>Purchases - Std Rated VAT</v>
      </c>
    </row>
    <row r="456" spans="1:8" x14ac:dyDescent="0.25">
      <c r="A456" s="10" t="s">
        <v>325</v>
      </c>
      <c r="B456" s="10" t="str">
        <f>VLOOKUP(A456,'Generic Product Codes'!A:B,2,0)</f>
        <v>Dusting and Polishing</v>
      </c>
      <c r="C456" s="10">
        <v>47131600</v>
      </c>
      <c r="D456" s="10" t="s">
        <v>1465</v>
      </c>
      <c r="E456" s="10">
        <f>VLOOKUP(A456,'Generic Product Codes'!A:F,4,0)</f>
        <v>7160</v>
      </c>
      <c r="F456" s="10" t="str">
        <f>VLOOKUP(E456,'Generic Product Codes'!D:E,2,0)</f>
        <v>CLEANING MATERIALS</v>
      </c>
      <c r="G456" s="10" t="str">
        <f>VLOOKUP(A456,'Generic Product Codes'!A:G,6,0)</f>
        <v>AS</v>
      </c>
      <c r="H456" s="10" t="str">
        <f>VLOOKUP(G456,'Generic Product Codes'!F:G,2,0)</f>
        <v>Purchases - Std Rated VAT</v>
      </c>
    </row>
    <row r="457" spans="1:8" x14ac:dyDescent="0.25">
      <c r="A457" s="10" t="s">
        <v>327</v>
      </c>
      <c r="B457" s="10" t="str">
        <f>VLOOKUP(A457,'Generic Product Codes'!A:B,2,0)</f>
        <v>Other/General Janitorial</v>
      </c>
      <c r="C457" s="10">
        <v>47000000</v>
      </c>
      <c r="D457" s="10" t="s">
        <v>1466</v>
      </c>
      <c r="E457" s="10">
        <f>VLOOKUP(A457,'Generic Product Codes'!A:F,4,0)</f>
        <v>7690</v>
      </c>
      <c r="F457" s="10" t="str">
        <f>VLOOKUP(E457,'Generic Product Codes'!D:E,2,0)</f>
        <v>OTHER JANITORIAL COSTS</v>
      </c>
      <c r="G457" s="10" t="str">
        <f>VLOOKUP(A457,'Generic Product Codes'!A:G,6,0)</f>
        <v>AS</v>
      </c>
      <c r="H457" s="10" t="str">
        <f>VLOOKUP(G457,'Generic Product Codes'!F:G,2,0)</f>
        <v>Purchases - Std Rated VAT</v>
      </c>
    </row>
    <row r="458" spans="1:8" x14ac:dyDescent="0.25">
      <c r="A458" s="10" t="s">
        <v>327</v>
      </c>
      <c r="B458" s="10" t="str">
        <f>VLOOKUP(A458,'Generic Product Codes'!A:B,2,0)</f>
        <v>Other/General Janitorial</v>
      </c>
      <c r="C458" s="10">
        <v>53140000</v>
      </c>
      <c r="D458" s="10" t="s">
        <v>1467</v>
      </c>
      <c r="E458" s="10">
        <f>VLOOKUP(A458,'Generic Product Codes'!A:F,4,0)</f>
        <v>7690</v>
      </c>
      <c r="F458" s="10" t="str">
        <f>VLOOKUP(E458,'Generic Product Codes'!D:E,2,0)</f>
        <v>OTHER JANITORIAL COSTS</v>
      </c>
      <c r="G458" s="10" t="str">
        <f>VLOOKUP(A458,'Generic Product Codes'!A:G,6,0)</f>
        <v>AS</v>
      </c>
      <c r="H458" s="10" t="str">
        <f>VLOOKUP(G458,'Generic Product Codes'!F:G,2,0)</f>
        <v>Purchases - Std Rated VAT</v>
      </c>
    </row>
    <row r="459" spans="1:8" x14ac:dyDescent="0.25">
      <c r="A459" s="10" t="s">
        <v>327</v>
      </c>
      <c r="B459" s="10" t="str">
        <f>VLOOKUP(A459,'Generic Product Codes'!A:B,2,0)</f>
        <v>Other/General Janitorial</v>
      </c>
      <c r="C459" s="10">
        <v>53130000</v>
      </c>
      <c r="D459" s="10" t="s">
        <v>1468</v>
      </c>
      <c r="E459" s="10">
        <f>VLOOKUP(A459,'Generic Product Codes'!A:F,4,0)</f>
        <v>7690</v>
      </c>
      <c r="F459" s="10" t="str">
        <f>VLOOKUP(E459,'Generic Product Codes'!D:E,2,0)</f>
        <v>OTHER JANITORIAL COSTS</v>
      </c>
      <c r="G459" s="10" t="str">
        <f>VLOOKUP(A459,'Generic Product Codes'!A:G,6,0)</f>
        <v>AS</v>
      </c>
      <c r="H459" s="10" t="str">
        <f>VLOOKUP(G459,'Generic Product Codes'!F:G,2,0)</f>
        <v>Purchases - Std Rated VAT</v>
      </c>
    </row>
    <row r="460" spans="1:8" x14ac:dyDescent="0.25">
      <c r="A460" s="10" t="s">
        <v>327</v>
      </c>
      <c r="B460" s="10" t="str">
        <f>VLOOKUP(A460,'Generic Product Codes'!A:B,2,0)</f>
        <v>Other/General Janitorial</v>
      </c>
      <c r="C460" s="10">
        <v>76000000</v>
      </c>
      <c r="D460" s="10" t="s">
        <v>1469</v>
      </c>
      <c r="E460" s="10">
        <f>VLOOKUP(A460,'Generic Product Codes'!A:F,4,0)</f>
        <v>7690</v>
      </c>
      <c r="F460" s="10" t="str">
        <f>VLOOKUP(E460,'Generic Product Codes'!D:E,2,0)</f>
        <v>OTHER JANITORIAL COSTS</v>
      </c>
      <c r="G460" s="10" t="str">
        <f>VLOOKUP(A460,'Generic Product Codes'!A:G,6,0)</f>
        <v>AS</v>
      </c>
      <c r="H460" s="10" t="str">
        <f>VLOOKUP(G460,'Generic Product Codes'!F:G,2,0)</f>
        <v>Purchases - Std Rated VAT</v>
      </c>
    </row>
    <row r="461" spans="1:8" x14ac:dyDescent="0.25">
      <c r="A461" s="10" t="s">
        <v>329</v>
      </c>
      <c r="B461" s="10" t="str">
        <f>VLOOKUP(A461,'Generic Product Codes'!A:B,2,0)</f>
        <v>Anaesthetics -Animals</v>
      </c>
      <c r="C461" s="10">
        <v>51211900</v>
      </c>
      <c r="D461" s="10" t="s">
        <v>1470</v>
      </c>
      <c r="E461" s="10">
        <f>VLOOKUP(A461,'Generic Product Codes'!A:F,4,0)</f>
        <v>6040</v>
      </c>
      <c r="F461" s="10" t="str">
        <f>VLOOKUP(E461,'Generic Product Codes'!D:E,2,0)</f>
        <v>VET PHARMACEUTICALS</v>
      </c>
      <c r="G461" s="10" t="str">
        <f>VLOOKUP(A461,'Generic Product Codes'!A:G,6,0)</f>
        <v>AS</v>
      </c>
      <c r="H461" s="10" t="str">
        <f>VLOOKUP(G461,'Generic Product Codes'!F:G,2,0)</f>
        <v>Purchases - Std Rated VAT</v>
      </c>
    </row>
    <row r="462" spans="1:8" x14ac:dyDescent="0.25">
      <c r="A462" s="10" t="s">
        <v>338</v>
      </c>
      <c r="B462" s="10" t="str">
        <f>VLOOKUP(A462,'Generic Product Codes'!A:B,2,0)</f>
        <v>Theatre/Surgery Products -Animals</v>
      </c>
      <c r="C462" s="10">
        <v>42120000</v>
      </c>
      <c r="D462" s="10" t="s">
        <v>1471</v>
      </c>
      <c r="E462" s="10">
        <f>VLOOKUP(A462,'Generic Product Codes'!A:F,4,0)</f>
        <v>6050</v>
      </c>
      <c r="F462" s="10" t="str">
        <f>VLOOKUP(E462,'Generic Product Codes'!D:E,2,0)</f>
        <v>OTHER ANIMAL COSTS</v>
      </c>
      <c r="G462" s="10" t="str">
        <f>VLOOKUP(A462,'Generic Product Codes'!A:G,6,0)</f>
        <v>AS</v>
      </c>
      <c r="H462" s="10" t="str">
        <f>VLOOKUP(G462,'Generic Product Codes'!F:G,2,0)</f>
        <v>Purchases - Std Rated VAT</v>
      </c>
    </row>
    <row r="463" spans="1:8" x14ac:dyDescent="0.25">
      <c r="A463" s="10" t="s">
        <v>338</v>
      </c>
      <c r="B463" s="10" t="str">
        <f>VLOOKUP(A463,'Generic Product Codes'!A:B,2,0)</f>
        <v>Theatre/Surgery Products -Animals</v>
      </c>
      <c r="C463" s="10">
        <v>11130000</v>
      </c>
      <c r="D463" s="10" t="s">
        <v>1472</v>
      </c>
      <c r="E463" s="10">
        <f>VLOOKUP(A463,'Generic Product Codes'!A:F,4,0)</f>
        <v>6050</v>
      </c>
      <c r="F463" s="10" t="str">
        <f>VLOOKUP(E463,'Generic Product Codes'!D:E,2,0)</f>
        <v>OTHER ANIMAL COSTS</v>
      </c>
      <c r="G463" s="10" t="str">
        <f>VLOOKUP(A463,'Generic Product Codes'!A:G,6,0)</f>
        <v>AS</v>
      </c>
      <c r="H463" s="10" t="str">
        <f>VLOOKUP(G463,'Generic Product Codes'!F:G,2,0)</f>
        <v>Purchases - Std Rated VAT</v>
      </c>
    </row>
    <row r="464" spans="1:8" x14ac:dyDescent="0.25">
      <c r="A464" s="10" t="s">
        <v>342</v>
      </c>
      <c r="B464" s="10" t="str">
        <f>VLOOKUP(A464,'Generic Product Codes'!A:B,2,0)</f>
        <v>Conventional Animals</v>
      </c>
      <c r="C464" s="10">
        <v>10110000</v>
      </c>
      <c r="D464" s="10" t="s">
        <v>1473</v>
      </c>
      <c r="E464" s="10">
        <f>VLOOKUP(A464,'Generic Product Codes'!A:F,4,0)</f>
        <v>6020</v>
      </c>
      <c r="F464" s="10" t="str">
        <f>VLOOKUP(E464,'Generic Product Codes'!D:E,2,0)</f>
        <v>ANIMALS</v>
      </c>
      <c r="G464" s="10" t="str">
        <f>VLOOKUP(A464,'Generic Product Codes'!A:G,6,0)</f>
        <v>AS</v>
      </c>
      <c r="H464" s="10" t="str">
        <f>VLOOKUP(G464,'Generic Product Codes'!F:G,2,0)</f>
        <v>Purchases - Std Rated VAT</v>
      </c>
    </row>
    <row r="465" spans="1:8" x14ac:dyDescent="0.25">
      <c r="A465" s="10" t="s">
        <v>347</v>
      </c>
      <c r="B465" s="10" t="str">
        <f>VLOOKUP(A465,'Generic Product Codes'!A:B,2,0)</f>
        <v>Laboratory Small Apparatus Eqp</v>
      </c>
      <c r="C465" s="10">
        <v>41120000</v>
      </c>
      <c r="D465" s="10" t="s">
        <v>1474</v>
      </c>
      <c r="E465" s="10">
        <f>VLOOKUP(A465,'Generic Product Codes'!A:F,4,0)</f>
        <v>6790</v>
      </c>
      <c r="F465" s="10" t="str">
        <f>VLOOKUP(E465,'Generic Product Codes'!D:E,2,0)</f>
        <v>SMALL EQUIPMENT (AS CONSUMABLES)</v>
      </c>
      <c r="G465" s="10" t="str">
        <f>VLOOKUP(A465,'Generic Product Codes'!A:G,6,0)</f>
        <v>AS</v>
      </c>
      <c r="H465" s="10" t="str">
        <f>VLOOKUP(G465,'Generic Product Codes'!F:G,2,0)</f>
        <v>Purchases - Std Rated VAT</v>
      </c>
    </row>
    <row r="466" spans="1:8" x14ac:dyDescent="0.25">
      <c r="A466" s="10" t="s">
        <v>347</v>
      </c>
      <c r="B466" s="10" t="str">
        <f>VLOOKUP(A466,'Generic Product Codes'!A:B,2,0)</f>
        <v>Laboratory Small Apparatus Eqp</v>
      </c>
      <c r="C466" s="10">
        <v>41112200</v>
      </c>
      <c r="D466" s="10" t="s">
        <v>1475</v>
      </c>
      <c r="E466" s="10">
        <f>VLOOKUP(A466,'Generic Product Codes'!A:F,4,0)</f>
        <v>6790</v>
      </c>
      <c r="F466" s="10" t="str">
        <f>VLOOKUP(E466,'Generic Product Codes'!D:E,2,0)</f>
        <v>SMALL EQUIPMENT (AS CONSUMABLES)</v>
      </c>
      <c r="G466" s="10" t="str">
        <f>VLOOKUP(A466,'Generic Product Codes'!A:G,6,0)</f>
        <v>AS</v>
      </c>
      <c r="H466" s="10" t="str">
        <f>VLOOKUP(G466,'Generic Product Codes'!F:G,2,0)</f>
        <v>Purchases - Std Rated VAT</v>
      </c>
    </row>
    <row r="467" spans="1:8" x14ac:dyDescent="0.25">
      <c r="A467" s="10" t="s">
        <v>347</v>
      </c>
      <c r="B467" s="10" t="str">
        <f>VLOOKUP(A467,'Generic Product Codes'!A:B,2,0)</f>
        <v>Laboratory Small Apparatus Eqp</v>
      </c>
      <c r="C467" s="10">
        <v>41105100</v>
      </c>
      <c r="D467" s="10" t="s">
        <v>1476</v>
      </c>
      <c r="E467" s="10">
        <f>VLOOKUP(A467,'Generic Product Codes'!A:F,4,0)</f>
        <v>6790</v>
      </c>
      <c r="F467" s="10" t="str">
        <f>VLOOKUP(E467,'Generic Product Codes'!D:E,2,0)</f>
        <v>SMALL EQUIPMENT (AS CONSUMABLES)</v>
      </c>
      <c r="G467" s="10" t="str">
        <f>VLOOKUP(A467,'Generic Product Codes'!A:G,6,0)</f>
        <v>AS</v>
      </c>
      <c r="H467" s="10" t="str">
        <f>VLOOKUP(G467,'Generic Product Codes'!F:G,2,0)</f>
        <v>Purchases - Std Rated VAT</v>
      </c>
    </row>
    <row r="468" spans="1:8" x14ac:dyDescent="0.25">
      <c r="A468" s="10" t="s">
        <v>347</v>
      </c>
      <c r="B468" s="10" t="str">
        <f>VLOOKUP(A468,'Generic Product Codes'!A:B,2,0)</f>
        <v>Laboratory Small Apparatus Eqp</v>
      </c>
      <c r="C468" s="10">
        <v>41104200</v>
      </c>
      <c r="D468" s="10" t="s">
        <v>1477</v>
      </c>
      <c r="E468" s="10">
        <f>VLOOKUP(A468,'Generic Product Codes'!A:F,4,0)</f>
        <v>6790</v>
      </c>
      <c r="F468" s="10" t="str">
        <f>VLOOKUP(E468,'Generic Product Codes'!D:E,2,0)</f>
        <v>SMALL EQUIPMENT (AS CONSUMABLES)</v>
      </c>
      <c r="G468" s="10" t="str">
        <f>VLOOKUP(A468,'Generic Product Codes'!A:G,6,0)</f>
        <v>AS</v>
      </c>
      <c r="H468" s="10" t="str">
        <f>VLOOKUP(G468,'Generic Product Codes'!F:G,2,0)</f>
        <v>Purchases - Std Rated VAT</v>
      </c>
    </row>
    <row r="469" spans="1:8" x14ac:dyDescent="0.25">
      <c r="A469" s="10" t="s">
        <v>347</v>
      </c>
      <c r="B469" s="10" t="str">
        <f>VLOOKUP(A469,'Generic Product Codes'!A:B,2,0)</f>
        <v>Laboratory Small Apparatus Eqp</v>
      </c>
      <c r="C469" s="10">
        <v>41104100</v>
      </c>
      <c r="D469" s="10" t="s">
        <v>1478</v>
      </c>
      <c r="E469" s="10">
        <f>VLOOKUP(A469,'Generic Product Codes'!A:F,4,0)</f>
        <v>6790</v>
      </c>
      <c r="F469" s="10" t="str">
        <f>VLOOKUP(E469,'Generic Product Codes'!D:E,2,0)</f>
        <v>SMALL EQUIPMENT (AS CONSUMABLES)</v>
      </c>
      <c r="G469" s="10" t="str">
        <f>VLOOKUP(A469,'Generic Product Codes'!A:G,6,0)</f>
        <v>AS</v>
      </c>
      <c r="H469" s="10" t="str">
        <f>VLOOKUP(G469,'Generic Product Codes'!F:G,2,0)</f>
        <v>Purchases - Std Rated VAT</v>
      </c>
    </row>
    <row r="470" spans="1:8" x14ac:dyDescent="0.25">
      <c r="A470" s="10" t="s">
        <v>347</v>
      </c>
      <c r="B470" s="10" t="str">
        <f>VLOOKUP(A470,'Generic Product Codes'!A:B,2,0)</f>
        <v>Laboratory Small Apparatus Eqp</v>
      </c>
      <c r="C470" s="10">
        <v>41103900</v>
      </c>
      <c r="D470" s="10" t="s">
        <v>1479</v>
      </c>
      <c r="E470" s="10">
        <f>VLOOKUP(A470,'Generic Product Codes'!A:F,4,0)</f>
        <v>6790</v>
      </c>
      <c r="F470" s="10" t="str">
        <f>VLOOKUP(E470,'Generic Product Codes'!D:E,2,0)</f>
        <v>SMALL EQUIPMENT (AS CONSUMABLES)</v>
      </c>
      <c r="G470" s="10" t="str">
        <f>VLOOKUP(A470,'Generic Product Codes'!A:G,6,0)</f>
        <v>AS</v>
      </c>
      <c r="H470" s="10" t="str">
        <f>VLOOKUP(G470,'Generic Product Codes'!F:G,2,0)</f>
        <v>Purchases - Std Rated VAT</v>
      </c>
    </row>
    <row r="471" spans="1:8" x14ac:dyDescent="0.25">
      <c r="A471" s="10" t="s">
        <v>347</v>
      </c>
      <c r="B471" s="10" t="str">
        <f>VLOOKUP(A471,'Generic Product Codes'!A:B,2,0)</f>
        <v>Laboratory Small Apparatus Eqp</v>
      </c>
      <c r="C471" s="10">
        <v>41111500</v>
      </c>
      <c r="D471" s="10" t="s">
        <v>1480</v>
      </c>
      <c r="E471" s="10">
        <f>VLOOKUP(A471,'Generic Product Codes'!A:F,4,0)</f>
        <v>6790</v>
      </c>
      <c r="F471" s="10" t="str">
        <f>VLOOKUP(E471,'Generic Product Codes'!D:E,2,0)</f>
        <v>SMALL EQUIPMENT (AS CONSUMABLES)</v>
      </c>
      <c r="G471" s="10" t="str">
        <f>VLOOKUP(A471,'Generic Product Codes'!A:G,6,0)</f>
        <v>AS</v>
      </c>
      <c r="H471" s="10" t="str">
        <f>VLOOKUP(G471,'Generic Product Codes'!F:G,2,0)</f>
        <v>Purchases - Std Rated VAT</v>
      </c>
    </row>
    <row r="472" spans="1:8" x14ac:dyDescent="0.25">
      <c r="A472" s="10" t="s">
        <v>347</v>
      </c>
      <c r="B472" s="10" t="str">
        <f>VLOOKUP(A472,'Generic Product Codes'!A:B,2,0)</f>
        <v>Laboratory Small Apparatus Eqp</v>
      </c>
      <c r="C472" s="10">
        <v>41105000</v>
      </c>
      <c r="D472" s="10" t="s">
        <v>1481</v>
      </c>
      <c r="E472" s="10">
        <f>VLOOKUP(A472,'Generic Product Codes'!A:F,4,0)</f>
        <v>6790</v>
      </c>
      <c r="F472" s="10" t="str">
        <f>VLOOKUP(E472,'Generic Product Codes'!D:E,2,0)</f>
        <v>SMALL EQUIPMENT (AS CONSUMABLES)</v>
      </c>
      <c r="G472" s="10" t="str">
        <f>VLOOKUP(A472,'Generic Product Codes'!A:G,6,0)</f>
        <v>AS</v>
      </c>
      <c r="H472" s="10" t="str">
        <f>VLOOKUP(G472,'Generic Product Codes'!F:G,2,0)</f>
        <v>Purchases - Std Rated VAT</v>
      </c>
    </row>
    <row r="473" spans="1:8" x14ac:dyDescent="0.25">
      <c r="A473" s="10" t="s">
        <v>347</v>
      </c>
      <c r="B473" s="10" t="str">
        <f>VLOOKUP(A473,'Generic Product Codes'!A:B,2,0)</f>
        <v>Laboratory Small Apparatus Eqp</v>
      </c>
      <c r="C473" s="10">
        <v>41104000</v>
      </c>
      <c r="D473" s="10" t="s">
        <v>1482</v>
      </c>
      <c r="E473" s="10">
        <f>VLOOKUP(A473,'Generic Product Codes'!A:F,4,0)</f>
        <v>6790</v>
      </c>
      <c r="F473" s="10" t="str">
        <f>VLOOKUP(E473,'Generic Product Codes'!D:E,2,0)</f>
        <v>SMALL EQUIPMENT (AS CONSUMABLES)</v>
      </c>
      <c r="G473" s="10" t="str">
        <f>VLOOKUP(A473,'Generic Product Codes'!A:G,6,0)</f>
        <v>AS</v>
      </c>
      <c r="H473" s="10" t="str">
        <f>VLOOKUP(G473,'Generic Product Codes'!F:G,2,0)</f>
        <v>Purchases - Std Rated VAT</v>
      </c>
    </row>
    <row r="474" spans="1:8" x14ac:dyDescent="0.25">
      <c r="A474" s="10" t="s">
        <v>347</v>
      </c>
      <c r="B474" s="10" t="str">
        <f>VLOOKUP(A474,'Generic Product Codes'!A:B,2,0)</f>
        <v>Laboratory Small Apparatus Eqp</v>
      </c>
      <c r="C474" s="10">
        <v>41103200</v>
      </c>
      <c r="D474" s="10" t="s">
        <v>1483</v>
      </c>
      <c r="E474" s="10">
        <f>VLOOKUP(A474,'Generic Product Codes'!A:F,4,0)</f>
        <v>6790</v>
      </c>
      <c r="F474" s="10" t="str">
        <f>VLOOKUP(E474,'Generic Product Codes'!D:E,2,0)</f>
        <v>SMALL EQUIPMENT (AS CONSUMABLES)</v>
      </c>
      <c r="G474" s="10" t="str">
        <f>VLOOKUP(A474,'Generic Product Codes'!A:G,6,0)</f>
        <v>AS</v>
      </c>
      <c r="H474" s="10" t="str">
        <f>VLOOKUP(G474,'Generic Product Codes'!F:G,2,0)</f>
        <v>Purchases - Std Rated VAT</v>
      </c>
    </row>
    <row r="475" spans="1:8" x14ac:dyDescent="0.25">
      <c r="A475" s="10" t="s">
        <v>347</v>
      </c>
      <c r="B475" s="10" t="str">
        <f>VLOOKUP(A475,'Generic Product Codes'!A:B,2,0)</f>
        <v>Laboratory Small Apparatus Eqp</v>
      </c>
      <c r="C475" s="10">
        <v>41122400</v>
      </c>
      <c r="D475" s="10" t="s">
        <v>1484</v>
      </c>
      <c r="E475" s="10">
        <f>VLOOKUP(A475,'Generic Product Codes'!A:F,4,0)</f>
        <v>6790</v>
      </c>
      <c r="F475" s="10" t="str">
        <f>VLOOKUP(E475,'Generic Product Codes'!D:E,2,0)</f>
        <v>SMALL EQUIPMENT (AS CONSUMABLES)</v>
      </c>
      <c r="G475" s="10" t="str">
        <f>VLOOKUP(A475,'Generic Product Codes'!A:G,6,0)</f>
        <v>AS</v>
      </c>
      <c r="H475" s="10" t="str">
        <f>VLOOKUP(G475,'Generic Product Codes'!F:G,2,0)</f>
        <v>Purchases - Std Rated VAT</v>
      </c>
    </row>
    <row r="476" spans="1:8" x14ac:dyDescent="0.25">
      <c r="A476" s="10" t="s">
        <v>347</v>
      </c>
      <c r="B476" s="10" t="str">
        <f>VLOOKUP(A476,'Generic Product Codes'!A:B,2,0)</f>
        <v>Laboratory Small Apparatus Eqp</v>
      </c>
      <c r="C476" s="10">
        <v>41103000</v>
      </c>
      <c r="D476" s="10" t="s">
        <v>1485</v>
      </c>
      <c r="E476" s="10">
        <f>VLOOKUP(A476,'Generic Product Codes'!A:F,4,0)</f>
        <v>6790</v>
      </c>
      <c r="F476" s="10" t="str">
        <f>VLOOKUP(E476,'Generic Product Codes'!D:E,2,0)</f>
        <v>SMALL EQUIPMENT (AS CONSUMABLES)</v>
      </c>
      <c r="G476" s="10" t="str">
        <f>VLOOKUP(A476,'Generic Product Codes'!A:G,6,0)</f>
        <v>AS</v>
      </c>
      <c r="H476" s="10" t="str">
        <f>VLOOKUP(G476,'Generic Product Codes'!F:G,2,0)</f>
        <v>Purchases - Std Rated VAT</v>
      </c>
    </row>
    <row r="477" spans="1:8" x14ac:dyDescent="0.25">
      <c r="A477" s="10" t="s">
        <v>355</v>
      </c>
      <c r="B477" s="10" t="str">
        <f>VLOOKUP(A477,'Generic Product Codes'!A:B,2,0)</f>
        <v>Other Sciences</v>
      </c>
      <c r="C477" s="10">
        <v>10170000</v>
      </c>
      <c r="D477" s="10" t="s">
        <v>1486</v>
      </c>
      <c r="E477" s="10">
        <f>VLOOKUP(A477,'Generic Product Codes'!A:F,4,0)</f>
        <v>6440</v>
      </c>
      <c r="F477" s="10" t="str">
        <f>VLOOKUP(E477,'Generic Product Codes'!D:E,2,0)</f>
        <v>OTHER LABORATORY SUPPLIES/SERVICES</v>
      </c>
      <c r="G477" s="10" t="str">
        <f>VLOOKUP(A477,'Generic Product Codes'!A:G,6,0)</f>
        <v>AS</v>
      </c>
      <c r="H477" s="10" t="str">
        <f>VLOOKUP(G477,'Generic Product Codes'!F:G,2,0)</f>
        <v>Purchases - Std Rated VAT</v>
      </c>
    </row>
    <row r="478" spans="1:8" x14ac:dyDescent="0.25">
      <c r="A478" s="10" t="s">
        <v>355</v>
      </c>
      <c r="B478" s="10" t="str">
        <f>VLOOKUP(A478,'Generic Product Codes'!A:B,2,0)</f>
        <v>Other Sciences</v>
      </c>
      <c r="C478" s="10">
        <v>10160000</v>
      </c>
      <c r="D478" s="10" t="s">
        <v>1487</v>
      </c>
      <c r="E478" s="10">
        <f>VLOOKUP(A478,'Generic Product Codes'!A:F,4,0)</f>
        <v>6440</v>
      </c>
      <c r="F478" s="10" t="str">
        <f>VLOOKUP(E478,'Generic Product Codes'!D:E,2,0)</f>
        <v>OTHER LABORATORY SUPPLIES/SERVICES</v>
      </c>
      <c r="G478" s="10" t="str">
        <f>VLOOKUP(A478,'Generic Product Codes'!A:G,6,0)</f>
        <v>AS</v>
      </c>
      <c r="H478" s="10" t="str">
        <f>VLOOKUP(G478,'Generic Product Codes'!F:G,2,0)</f>
        <v>Purchases - Std Rated VAT</v>
      </c>
    </row>
    <row r="479" spans="1:8" x14ac:dyDescent="0.25">
      <c r="A479" s="10" t="s">
        <v>355</v>
      </c>
      <c r="B479" s="10" t="str">
        <f>VLOOKUP(A479,'Generic Product Codes'!A:B,2,0)</f>
        <v>Other Sciences</v>
      </c>
      <c r="C479" s="10">
        <v>42150000</v>
      </c>
      <c r="D479" s="10" t="s">
        <v>1488</v>
      </c>
      <c r="E479" s="10">
        <f>VLOOKUP(A479,'Generic Product Codes'!A:F,4,0)</f>
        <v>6440</v>
      </c>
      <c r="F479" s="10" t="str">
        <f>VLOOKUP(E479,'Generic Product Codes'!D:E,2,0)</f>
        <v>OTHER LABORATORY SUPPLIES/SERVICES</v>
      </c>
      <c r="G479" s="10" t="str">
        <f>VLOOKUP(A479,'Generic Product Codes'!A:G,6,0)</f>
        <v>AS</v>
      </c>
      <c r="H479" s="10" t="str">
        <f>VLOOKUP(G479,'Generic Product Codes'!F:G,2,0)</f>
        <v>Purchases - Std Rated VAT</v>
      </c>
    </row>
    <row r="480" spans="1:8" x14ac:dyDescent="0.25">
      <c r="A480" s="10" t="s">
        <v>355</v>
      </c>
      <c r="B480" s="10" t="str">
        <f>VLOOKUP(A480,'Generic Product Codes'!A:B,2,0)</f>
        <v>Other Sciences</v>
      </c>
      <c r="C480" s="10">
        <v>60104400</v>
      </c>
      <c r="D480" s="10" t="s">
        <v>1489</v>
      </c>
      <c r="E480" s="10">
        <f>VLOOKUP(A480,'Generic Product Codes'!A:F,4,0)</f>
        <v>6440</v>
      </c>
      <c r="F480" s="10" t="str">
        <f>VLOOKUP(E480,'Generic Product Codes'!D:E,2,0)</f>
        <v>OTHER LABORATORY SUPPLIES/SERVICES</v>
      </c>
      <c r="G480" s="10" t="str">
        <f>VLOOKUP(A480,'Generic Product Codes'!A:G,6,0)</f>
        <v>AS</v>
      </c>
      <c r="H480" s="10" t="str">
        <f>VLOOKUP(G480,'Generic Product Codes'!F:G,2,0)</f>
        <v>Purchases - Std Rated VAT</v>
      </c>
    </row>
    <row r="481" spans="1:8" x14ac:dyDescent="0.25">
      <c r="A481" s="10" t="s">
        <v>355</v>
      </c>
      <c r="B481" s="10" t="str">
        <f>VLOOKUP(A481,'Generic Product Codes'!A:B,2,0)</f>
        <v>Other Sciences</v>
      </c>
      <c r="C481" s="10">
        <v>70100000</v>
      </c>
      <c r="D481" s="10" t="s">
        <v>1490</v>
      </c>
      <c r="E481" s="10">
        <f>VLOOKUP(A481,'Generic Product Codes'!A:F,4,0)</f>
        <v>6440</v>
      </c>
      <c r="F481" s="10" t="str">
        <f>VLOOKUP(E481,'Generic Product Codes'!D:E,2,0)</f>
        <v>OTHER LABORATORY SUPPLIES/SERVICES</v>
      </c>
      <c r="G481" s="10" t="str">
        <f>VLOOKUP(A481,'Generic Product Codes'!A:G,6,0)</f>
        <v>AS</v>
      </c>
      <c r="H481" s="10" t="str">
        <f>VLOOKUP(G481,'Generic Product Codes'!F:G,2,0)</f>
        <v>Purchases - Std Rated VAT</v>
      </c>
    </row>
    <row r="482" spans="1:8" x14ac:dyDescent="0.25">
      <c r="A482" s="10" t="s">
        <v>355</v>
      </c>
      <c r="B482" s="10" t="str">
        <f>VLOOKUP(A482,'Generic Product Codes'!A:B,2,0)</f>
        <v>Other Sciences</v>
      </c>
      <c r="C482" s="10">
        <v>60104300</v>
      </c>
      <c r="D482" s="10" t="s">
        <v>1491</v>
      </c>
      <c r="E482" s="10">
        <f>VLOOKUP(A482,'Generic Product Codes'!A:F,4,0)</f>
        <v>6440</v>
      </c>
      <c r="F482" s="10" t="str">
        <f>VLOOKUP(E482,'Generic Product Codes'!D:E,2,0)</f>
        <v>OTHER LABORATORY SUPPLIES/SERVICES</v>
      </c>
      <c r="G482" s="10" t="str">
        <f>VLOOKUP(A482,'Generic Product Codes'!A:G,6,0)</f>
        <v>AS</v>
      </c>
      <c r="H482" s="10" t="str">
        <f>VLOOKUP(G482,'Generic Product Codes'!F:G,2,0)</f>
        <v>Purchases - Std Rated VAT</v>
      </c>
    </row>
    <row r="483" spans="1:8" x14ac:dyDescent="0.25">
      <c r="A483" s="10" t="s">
        <v>357</v>
      </c>
      <c r="B483" s="10" t="str">
        <f>VLOOKUP(A483,'Generic Product Codes'!A:B,2,0)</f>
        <v>Laboratory Blood Products</v>
      </c>
      <c r="C483" s="10">
        <v>51130000</v>
      </c>
      <c r="D483" s="10" t="s">
        <v>1492</v>
      </c>
      <c r="E483" s="10">
        <f>VLOOKUP(A483,'Generic Product Codes'!A:F,4,0)</f>
        <v>6320</v>
      </c>
      <c r="F483" s="10" t="str">
        <f>VLOOKUP(E483,'Generic Product Codes'!D:E,2,0)</f>
        <v>BLOOD PRODUCTS</v>
      </c>
      <c r="G483" s="10" t="str">
        <f>VLOOKUP(A483,'Generic Product Codes'!A:G,6,0)</f>
        <v>AS</v>
      </c>
      <c r="H483" s="10" t="str">
        <f>VLOOKUP(G483,'Generic Product Codes'!F:G,2,0)</f>
        <v>Purchases - Std Rated VAT</v>
      </c>
    </row>
    <row r="484" spans="1:8" x14ac:dyDescent="0.25">
      <c r="A484" s="10" t="s">
        <v>357</v>
      </c>
      <c r="B484" s="10" t="str">
        <f>VLOOKUP(A484,'Generic Product Codes'!A:B,2,0)</f>
        <v>Laboratory Blood Products</v>
      </c>
      <c r="C484" s="10">
        <v>42222300</v>
      </c>
      <c r="D484" s="10" t="s">
        <v>1493</v>
      </c>
      <c r="E484" s="10">
        <f>VLOOKUP(A484,'Generic Product Codes'!A:F,4,0)</f>
        <v>6320</v>
      </c>
      <c r="F484" s="10" t="str">
        <f>VLOOKUP(E484,'Generic Product Codes'!D:E,2,0)</f>
        <v>BLOOD PRODUCTS</v>
      </c>
      <c r="G484" s="10" t="str">
        <f>VLOOKUP(A484,'Generic Product Codes'!A:G,6,0)</f>
        <v>AS</v>
      </c>
      <c r="H484" s="10" t="str">
        <f>VLOOKUP(G484,'Generic Product Codes'!F:G,2,0)</f>
        <v>Purchases - Std Rated VAT</v>
      </c>
    </row>
    <row r="485" spans="1:8" x14ac:dyDescent="0.25">
      <c r="A485" s="10" t="s">
        <v>363</v>
      </c>
      <c r="B485" s="10" t="str">
        <f>VLOOKUP(A485,'Generic Product Codes'!A:B,2,0)</f>
        <v>Bedding -Animals</v>
      </c>
      <c r="C485" s="10">
        <v>10131601</v>
      </c>
      <c r="D485" s="10" t="s">
        <v>1494</v>
      </c>
      <c r="E485" s="10">
        <f>VLOOKUP(A485,'Generic Product Codes'!A:F,4,0)</f>
        <v>6010</v>
      </c>
      <c r="F485" s="10" t="str">
        <f>VLOOKUP(E485,'Generic Product Codes'!D:E,2,0)</f>
        <v>ANIMAL CONSUMABLES</v>
      </c>
      <c r="G485" s="10" t="str">
        <f>VLOOKUP(A485,'Generic Product Codes'!A:G,6,0)</f>
        <v>AS</v>
      </c>
      <c r="H485" s="10" t="str">
        <f>VLOOKUP(G485,'Generic Product Codes'!F:G,2,0)</f>
        <v>Purchases - Std Rated VAT</v>
      </c>
    </row>
    <row r="486" spans="1:8" x14ac:dyDescent="0.25">
      <c r="A486" s="10" t="s">
        <v>366</v>
      </c>
      <c r="B486" s="10" t="str">
        <f>VLOOKUP(A486,'Generic Product Codes'!A:B,2,0)</f>
        <v>Absolute Alcohol</v>
      </c>
      <c r="C486" s="10">
        <v>12352104</v>
      </c>
      <c r="D486" s="10" t="s">
        <v>1495</v>
      </c>
      <c r="E486" s="10">
        <f>VLOOKUP(A486,'Generic Product Codes'!A:F,4,0)</f>
        <v>6330</v>
      </c>
      <c r="F486" s="10" t="str">
        <f>VLOOKUP(E486,'Generic Product Codes'!D:E,2,0)</f>
        <v>BONDED ALCOHOLS</v>
      </c>
      <c r="G486" s="10" t="str">
        <f>VLOOKUP(A486,'Generic Product Codes'!A:G,6,0)</f>
        <v>AS</v>
      </c>
      <c r="H486" s="10" t="str">
        <f>VLOOKUP(G486,'Generic Product Codes'!F:G,2,0)</f>
        <v>Purchases - Std Rated VAT</v>
      </c>
    </row>
    <row r="487" spans="1:8" x14ac:dyDescent="0.25">
      <c r="A487" s="10" t="s">
        <v>368</v>
      </c>
      <c r="B487" s="10" t="str">
        <f>VLOOKUP(A487,'Generic Product Codes'!A:B,2,0)</f>
        <v>Industrial Methylated Spirits</v>
      </c>
      <c r="C487" s="10">
        <v>12191601</v>
      </c>
      <c r="D487" s="10" t="s">
        <v>1496</v>
      </c>
      <c r="E487" s="10">
        <f>VLOOKUP(A487,'Generic Product Codes'!A:F,4,0)</f>
        <v>6330</v>
      </c>
      <c r="F487" s="10" t="str">
        <f>VLOOKUP(E487,'Generic Product Codes'!D:E,2,0)</f>
        <v>BONDED ALCOHOLS</v>
      </c>
      <c r="G487" s="10" t="str">
        <f>VLOOKUP(A487,'Generic Product Codes'!A:G,6,0)</f>
        <v>AS</v>
      </c>
      <c r="H487" s="10" t="str">
        <f>VLOOKUP(G487,'Generic Product Codes'!F:G,2,0)</f>
        <v>Purchases - Std Rated VAT</v>
      </c>
    </row>
    <row r="488" spans="1:8" x14ac:dyDescent="0.25">
      <c r="A488" s="10" t="s">
        <v>370</v>
      </c>
      <c r="B488" s="10" t="str">
        <f>VLOOKUP(A488,'Generic Product Codes'!A:B,2,0)</f>
        <v>Laboratory Capital Equipment</v>
      </c>
      <c r="C488" s="10">
        <v>25200000</v>
      </c>
      <c r="D488" s="10" t="s">
        <v>1497</v>
      </c>
      <c r="E488" s="10">
        <f>VLOOKUP(A488,'Generic Product Codes'!A:F,4,0)</f>
        <v>6650</v>
      </c>
      <c r="F488" s="10" t="str">
        <f>VLOOKUP(E488,'Generic Product Codes'!D:E,2,0)</f>
        <v>LAB EQUIPMENT</v>
      </c>
      <c r="G488" s="10" t="str">
        <f>VLOOKUP(A488,'Generic Product Codes'!A:G,6,0)</f>
        <v>AS</v>
      </c>
      <c r="H488" s="10" t="str">
        <f>VLOOKUP(G488,'Generic Product Codes'!F:G,2,0)</f>
        <v>Purchases - Std Rated VAT</v>
      </c>
    </row>
    <row r="489" spans="1:8" x14ac:dyDescent="0.25">
      <c r="A489" s="10" t="s">
        <v>370</v>
      </c>
      <c r="B489" s="10" t="str">
        <f>VLOOKUP(A489,'Generic Product Codes'!A:B,2,0)</f>
        <v>Laboratory Capital Equipment</v>
      </c>
      <c r="C489" s="10">
        <v>24130000</v>
      </c>
      <c r="D489" s="10" t="s">
        <v>1498</v>
      </c>
      <c r="E489" s="10">
        <f>VLOOKUP(A489,'Generic Product Codes'!A:F,4,0)</f>
        <v>6650</v>
      </c>
      <c r="F489" s="10" t="str">
        <f>VLOOKUP(E489,'Generic Product Codes'!D:E,2,0)</f>
        <v>LAB EQUIPMENT</v>
      </c>
      <c r="G489" s="10" t="str">
        <f>VLOOKUP(A489,'Generic Product Codes'!A:G,6,0)</f>
        <v>AS</v>
      </c>
      <c r="H489" s="10" t="str">
        <f>VLOOKUP(G489,'Generic Product Codes'!F:G,2,0)</f>
        <v>Purchases - Std Rated VAT</v>
      </c>
    </row>
    <row r="490" spans="1:8" x14ac:dyDescent="0.25">
      <c r="A490" s="10" t="s">
        <v>370</v>
      </c>
      <c r="B490" s="10" t="str">
        <f>VLOOKUP(A490,'Generic Product Codes'!A:B,2,0)</f>
        <v>Laboratory Capital Equipment</v>
      </c>
      <c r="C490" s="10">
        <v>41100000</v>
      </c>
      <c r="D490" s="10" t="s">
        <v>1499</v>
      </c>
      <c r="E490" s="10">
        <f>VLOOKUP(A490,'Generic Product Codes'!A:F,4,0)</f>
        <v>6650</v>
      </c>
      <c r="F490" s="10" t="str">
        <f>VLOOKUP(E490,'Generic Product Codes'!D:E,2,0)</f>
        <v>LAB EQUIPMENT</v>
      </c>
      <c r="G490" s="10" t="str">
        <f>VLOOKUP(A490,'Generic Product Codes'!A:G,6,0)</f>
        <v>AS</v>
      </c>
      <c r="H490" s="10" t="str">
        <f>VLOOKUP(G490,'Generic Product Codes'!F:G,2,0)</f>
        <v>Purchases - Std Rated VAT</v>
      </c>
    </row>
    <row r="491" spans="1:8" x14ac:dyDescent="0.25">
      <c r="A491" s="10" t="s">
        <v>370</v>
      </c>
      <c r="B491" s="10" t="str">
        <f>VLOOKUP(A491,'Generic Product Codes'!A:B,2,0)</f>
        <v>Laboratory Capital Equipment</v>
      </c>
      <c r="C491" s="10">
        <v>42201800</v>
      </c>
      <c r="D491" s="10" t="s">
        <v>1500</v>
      </c>
      <c r="E491" s="10">
        <f>VLOOKUP(A491,'Generic Product Codes'!A:F,4,0)</f>
        <v>6650</v>
      </c>
      <c r="F491" s="10" t="str">
        <f>VLOOKUP(E491,'Generic Product Codes'!D:E,2,0)</f>
        <v>LAB EQUIPMENT</v>
      </c>
      <c r="G491" s="10" t="str">
        <f>VLOOKUP(A491,'Generic Product Codes'!A:G,6,0)</f>
        <v>AS</v>
      </c>
      <c r="H491" s="10" t="str">
        <f>VLOOKUP(G491,'Generic Product Codes'!F:G,2,0)</f>
        <v>Purchases - Std Rated VAT</v>
      </c>
    </row>
    <row r="492" spans="1:8" x14ac:dyDescent="0.25">
      <c r="A492" s="10" t="s">
        <v>370</v>
      </c>
      <c r="B492" s="10" t="str">
        <f>VLOOKUP(A492,'Generic Product Codes'!A:B,2,0)</f>
        <v>Laboratory Capital Equipment</v>
      </c>
      <c r="C492" s="10">
        <v>42201600</v>
      </c>
      <c r="D492" s="10" t="s">
        <v>1501</v>
      </c>
      <c r="E492" s="10">
        <f>VLOOKUP(A492,'Generic Product Codes'!A:F,4,0)</f>
        <v>6650</v>
      </c>
      <c r="F492" s="10" t="str">
        <f>VLOOKUP(E492,'Generic Product Codes'!D:E,2,0)</f>
        <v>LAB EQUIPMENT</v>
      </c>
      <c r="G492" s="10" t="str">
        <f>VLOOKUP(A492,'Generic Product Codes'!A:G,6,0)</f>
        <v>AS</v>
      </c>
      <c r="H492" s="10" t="str">
        <f>VLOOKUP(G492,'Generic Product Codes'!F:G,2,0)</f>
        <v>Purchases - Std Rated VAT</v>
      </c>
    </row>
    <row r="493" spans="1:8" x14ac:dyDescent="0.25">
      <c r="A493" s="10" t="s">
        <v>370</v>
      </c>
      <c r="B493" s="10" t="str">
        <f>VLOOKUP(A493,'Generic Product Codes'!A:B,2,0)</f>
        <v>Laboratory Capital Equipment</v>
      </c>
      <c r="C493" s="10">
        <v>23151800</v>
      </c>
      <c r="D493" s="10" t="s">
        <v>1502</v>
      </c>
      <c r="E493" s="10">
        <f>VLOOKUP(A493,'Generic Product Codes'!A:F,4,0)</f>
        <v>6650</v>
      </c>
      <c r="F493" s="10" t="str">
        <f>VLOOKUP(E493,'Generic Product Codes'!D:E,2,0)</f>
        <v>LAB EQUIPMENT</v>
      </c>
      <c r="G493" s="10" t="str">
        <f>VLOOKUP(A493,'Generic Product Codes'!A:G,6,0)</f>
        <v>AS</v>
      </c>
      <c r="H493" s="10" t="str">
        <f>VLOOKUP(G493,'Generic Product Codes'!F:G,2,0)</f>
        <v>Purchases - Std Rated VAT</v>
      </c>
    </row>
    <row r="494" spans="1:8" x14ac:dyDescent="0.25">
      <c r="A494" s="10" t="s">
        <v>370</v>
      </c>
      <c r="B494" s="10" t="str">
        <f>VLOOKUP(A494,'Generic Product Codes'!A:B,2,0)</f>
        <v>Laboratory Capital Equipment</v>
      </c>
      <c r="C494" s="10">
        <v>42200000</v>
      </c>
      <c r="D494" s="10" t="s">
        <v>1503</v>
      </c>
      <c r="E494" s="10">
        <f>VLOOKUP(A494,'Generic Product Codes'!A:F,4,0)</f>
        <v>6650</v>
      </c>
      <c r="F494" s="10" t="str">
        <f>VLOOKUP(E494,'Generic Product Codes'!D:E,2,0)</f>
        <v>LAB EQUIPMENT</v>
      </c>
      <c r="G494" s="10" t="str">
        <f>VLOOKUP(A494,'Generic Product Codes'!A:G,6,0)</f>
        <v>AS</v>
      </c>
      <c r="H494" s="10" t="str">
        <f>VLOOKUP(G494,'Generic Product Codes'!F:G,2,0)</f>
        <v>Purchases - Std Rated VAT</v>
      </c>
    </row>
    <row r="495" spans="1:8" x14ac:dyDescent="0.25">
      <c r="A495" s="10" t="s">
        <v>370</v>
      </c>
      <c r="B495" s="10" t="str">
        <f>VLOOKUP(A495,'Generic Product Codes'!A:B,2,0)</f>
        <v>Laboratory Capital Equipment</v>
      </c>
      <c r="C495" s="10">
        <v>42201700</v>
      </c>
      <c r="D495" s="10" t="s">
        <v>1504</v>
      </c>
      <c r="E495" s="10">
        <f>VLOOKUP(A495,'Generic Product Codes'!A:F,4,0)</f>
        <v>6650</v>
      </c>
      <c r="F495" s="10" t="str">
        <f>VLOOKUP(E495,'Generic Product Codes'!D:E,2,0)</f>
        <v>LAB EQUIPMENT</v>
      </c>
      <c r="G495" s="10" t="str">
        <f>VLOOKUP(A495,'Generic Product Codes'!A:G,6,0)</f>
        <v>AS</v>
      </c>
      <c r="H495" s="10" t="str">
        <f>VLOOKUP(G495,'Generic Product Codes'!F:G,2,0)</f>
        <v>Purchases - Std Rated VAT</v>
      </c>
    </row>
    <row r="496" spans="1:8" x14ac:dyDescent="0.25">
      <c r="A496" s="10" t="s">
        <v>370</v>
      </c>
      <c r="B496" s="10" t="str">
        <f>VLOOKUP(A496,'Generic Product Codes'!A:B,2,0)</f>
        <v>Laboratory Capital Equipment</v>
      </c>
      <c r="C496" s="10">
        <v>42201500</v>
      </c>
      <c r="D496" s="10" t="s">
        <v>1505</v>
      </c>
      <c r="E496" s="10">
        <f>VLOOKUP(A496,'Generic Product Codes'!A:F,4,0)</f>
        <v>6650</v>
      </c>
      <c r="F496" s="10" t="str">
        <f>VLOOKUP(E496,'Generic Product Codes'!D:E,2,0)</f>
        <v>LAB EQUIPMENT</v>
      </c>
      <c r="G496" s="10" t="str">
        <f>VLOOKUP(A496,'Generic Product Codes'!A:G,6,0)</f>
        <v>AS</v>
      </c>
      <c r="H496" s="10" t="str">
        <f>VLOOKUP(G496,'Generic Product Codes'!F:G,2,0)</f>
        <v>Purchases - Std Rated VAT</v>
      </c>
    </row>
    <row r="497" spans="1:8" x14ac:dyDescent="0.25">
      <c r="A497" s="10" t="s">
        <v>374</v>
      </c>
      <c r="B497" s="10" t="str">
        <f>VLOOKUP(A497,'Generic Product Codes'!A:B,2,0)</f>
        <v>Chemicals - Biochemical/Research/Or</v>
      </c>
      <c r="C497" s="10">
        <v>12352402</v>
      </c>
      <c r="D497" s="10" t="s">
        <v>1506</v>
      </c>
      <c r="E497" s="10">
        <f>VLOOKUP(A497,'Generic Product Codes'!A:F,4,0)</f>
        <v>6390</v>
      </c>
      <c r="F497" s="10" t="str">
        <f>VLOOKUP(E497,'Generic Product Codes'!D:E,2,0)</f>
        <v>ORGANIC CHEMICALS</v>
      </c>
      <c r="G497" s="10" t="str">
        <f>VLOOKUP(A497,'Generic Product Codes'!A:G,6,0)</f>
        <v>AS</v>
      </c>
      <c r="H497" s="10" t="str">
        <f>VLOOKUP(G497,'Generic Product Codes'!F:G,2,0)</f>
        <v>Purchases - Std Rated VAT</v>
      </c>
    </row>
    <row r="498" spans="1:8" x14ac:dyDescent="0.25">
      <c r="A498" s="10" t="s">
        <v>374</v>
      </c>
      <c r="B498" s="10" t="str">
        <f>VLOOKUP(A498,'Generic Product Codes'!A:B,2,0)</f>
        <v>Chemicals - Biochemical/Research/Or</v>
      </c>
      <c r="C498" s="10">
        <v>12352100</v>
      </c>
      <c r="D498" s="10" t="s">
        <v>1507</v>
      </c>
      <c r="E498" s="10">
        <f>VLOOKUP(A498,'Generic Product Codes'!A:F,4,0)</f>
        <v>6390</v>
      </c>
      <c r="F498" s="10" t="str">
        <f>VLOOKUP(E498,'Generic Product Codes'!D:E,2,0)</f>
        <v>ORGANIC CHEMICALS</v>
      </c>
      <c r="G498" s="10" t="str">
        <f>VLOOKUP(A498,'Generic Product Codes'!A:G,6,0)</f>
        <v>AS</v>
      </c>
      <c r="H498" s="10" t="str">
        <f>VLOOKUP(G498,'Generic Product Codes'!F:G,2,0)</f>
        <v>Purchases - Std Rated VAT</v>
      </c>
    </row>
    <row r="499" spans="1:8" x14ac:dyDescent="0.25">
      <c r="A499" s="10" t="s">
        <v>374</v>
      </c>
      <c r="B499" s="10" t="str">
        <f>VLOOKUP(A499,'Generic Product Codes'!A:B,2,0)</f>
        <v>Chemicals - Biochemical/Research/Or</v>
      </c>
      <c r="C499" s="10">
        <v>12352400</v>
      </c>
      <c r="D499" s="10" t="s">
        <v>1508</v>
      </c>
      <c r="E499" s="10">
        <f>VLOOKUP(A499,'Generic Product Codes'!A:F,4,0)</f>
        <v>6390</v>
      </c>
      <c r="F499" s="10" t="str">
        <f>VLOOKUP(E499,'Generic Product Codes'!D:E,2,0)</f>
        <v>ORGANIC CHEMICALS</v>
      </c>
      <c r="G499" s="10" t="str">
        <f>VLOOKUP(A499,'Generic Product Codes'!A:G,6,0)</f>
        <v>AS</v>
      </c>
      <c r="H499" s="10" t="str">
        <f>VLOOKUP(G499,'Generic Product Codes'!F:G,2,0)</f>
        <v>Purchases - Std Rated VAT</v>
      </c>
    </row>
    <row r="500" spans="1:8" x14ac:dyDescent="0.25">
      <c r="A500" s="10" t="s">
        <v>374</v>
      </c>
      <c r="B500" s="10" t="str">
        <f>VLOOKUP(A500,'Generic Product Codes'!A:B,2,0)</f>
        <v>Chemicals - Biochemical/Research/Or</v>
      </c>
      <c r="C500" s="10">
        <v>12352401</v>
      </c>
      <c r="D500" s="10" t="s">
        <v>1509</v>
      </c>
      <c r="E500" s="10">
        <f>VLOOKUP(A500,'Generic Product Codes'!A:F,4,0)</f>
        <v>6390</v>
      </c>
      <c r="F500" s="10" t="str">
        <f>VLOOKUP(E500,'Generic Product Codes'!D:E,2,0)</f>
        <v>ORGANIC CHEMICALS</v>
      </c>
      <c r="G500" s="10" t="str">
        <f>VLOOKUP(A500,'Generic Product Codes'!A:G,6,0)</f>
        <v>AS</v>
      </c>
      <c r="H500" s="10" t="str">
        <f>VLOOKUP(G500,'Generic Product Codes'!F:G,2,0)</f>
        <v>Purchases - Std Rated VAT</v>
      </c>
    </row>
    <row r="501" spans="1:8" x14ac:dyDescent="0.25">
      <c r="A501" s="10" t="s">
        <v>374</v>
      </c>
      <c r="B501" s="10" t="str">
        <f>VLOOKUP(A501,'Generic Product Codes'!A:B,2,0)</f>
        <v>Chemicals - Biochemical/Research/Or</v>
      </c>
      <c r="C501" s="10">
        <v>12191600</v>
      </c>
      <c r="D501" s="10" t="s">
        <v>1510</v>
      </c>
      <c r="E501" s="10">
        <f>VLOOKUP(A501,'Generic Product Codes'!A:F,4,0)</f>
        <v>6390</v>
      </c>
      <c r="F501" s="10" t="str">
        <f>VLOOKUP(E501,'Generic Product Codes'!D:E,2,0)</f>
        <v>ORGANIC CHEMICALS</v>
      </c>
      <c r="G501" s="10" t="str">
        <f>VLOOKUP(A501,'Generic Product Codes'!A:G,6,0)</f>
        <v>AS</v>
      </c>
      <c r="H501" s="10" t="str">
        <f>VLOOKUP(G501,'Generic Product Codes'!F:G,2,0)</f>
        <v>Purchases - Std Rated VAT</v>
      </c>
    </row>
    <row r="502" spans="1:8" x14ac:dyDescent="0.25">
      <c r="A502" s="10" t="s">
        <v>374</v>
      </c>
      <c r="B502" s="10" t="str">
        <f>VLOOKUP(A502,'Generic Product Codes'!A:B,2,0)</f>
        <v>Chemicals - Biochemical/Research/Or</v>
      </c>
      <c r="C502" s="10">
        <v>12191500</v>
      </c>
      <c r="D502" s="10" t="s">
        <v>1511</v>
      </c>
      <c r="E502" s="10">
        <f>VLOOKUP(A502,'Generic Product Codes'!A:F,4,0)</f>
        <v>6390</v>
      </c>
      <c r="F502" s="10" t="str">
        <f>VLOOKUP(E502,'Generic Product Codes'!D:E,2,0)</f>
        <v>ORGANIC CHEMICALS</v>
      </c>
      <c r="G502" s="10" t="str">
        <f>VLOOKUP(A502,'Generic Product Codes'!A:G,6,0)</f>
        <v>AS</v>
      </c>
      <c r="H502" s="10" t="str">
        <f>VLOOKUP(G502,'Generic Product Codes'!F:G,2,0)</f>
        <v>Purchases - Std Rated VAT</v>
      </c>
    </row>
    <row r="503" spans="1:8" x14ac:dyDescent="0.25">
      <c r="A503" s="10" t="s">
        <v>374</v>
      </c>
      <c r="B503" s="10" t="str">
        <f>VLOOKUP(A503,'Generic Product Codes'!A:B,2,0)</f>
        <v>Chemicals - Biochemical/Research/Or</v>
      </c>
      <c r="C503" s="10">
        <v>12171700</v>
      </c>
      <c r="D503" s="10" t="s">
        <v>1512</v>
      </c>
      <c r="E503" s="10">
        <f>VLOOKUP(A503,'Generic Product Codes'!A:F,4,0)</f>
        <v>6390</v>
      </c>
      <c r="F503" s="10" t="str">
        <f>VLOOKUP(E503,'Generic Product Codes'!D:E,2,0)</f>
        <v>ORGANIC CHEMICALS</v>
      </c>
      <c r="G503" s="10" t="str">
        <f>VLOOKUP(A503,'Generic Product Codes'!A:G,6,0)</f>
        <v>AS</v>
      </c>
      <c r="H503" s="10" t="str">
        <f>VLOOKUP(G503,'Generic Product Codes'!F:G,2,0)</f>
        <v>Purchases - Std Rated VAT</v>
      </c>
    </row>
    <row r="504" spans="1:8" x14ac:dyDescent="0.25">
      <c r="A504" s="10" t="s">
        <v>374</v>
      </c>
      <c r="B504" s="10" t="str">
        <f>VLOOKUP(A504,'Generic Product Codes'!A:B,2,0)</f>
        <v>Chemicals - Biochemical/Research/Or</v>
      </c>
      <c r="C504" s="10">
        <v>12352300</v>
      </c>
      <c r="D504" s="10" t="s">
        <v>1513</v>
      </c>
      <c r="E504" s="10">
        <f>VLOOKUP(A504,'Generic Product Codes'!A:F,4,0)</f>
        <v>6390</v>
      </c>
      <c r="F504" s="10" t="str">
        <f>VLOOKUP(E504,'Generic Product Codes'!D:E,2,0)</f>
        <v>ORGANIC CHEMICALS</v>
      </c>
      <c r="G504" s="10" t="str">
        <f>VLOOKUP(A504,'Generic Product Codes'!A:G,6,0)</f>
        <v>AS</v>
      </c>
      <c r="H504" s="10" t="str">
        <f>VLOOKUP(G504,'Generic Product Codes'!F:G,2,0)</f>
        <v>Purchases - Std Rated VAT</v>
      </c>
    </row>
    <row r="505" spans="1:8" x14ac:dyDescent="0.25">
      <c r="A505" s="10" t="s">
        <v>374</v>
      </c>
      <c r="B505" s="10" t="str">
        <f>VLOOKUP(A505,'Generic Product Codes'!A:B,2,0)</f>
        <v>Chemicals - Biochemical/Research/Or</v>
      </c>
      <c r="C505" s="10">
        <v>12171701</v>
      </c>
      <c r="D505" s="10" t="s">
        <v>1514</v>
      </c>
      <c r="E505" s="10">
        <f>VLOOKUP(A505,'Generic Product Codes'!A:F,4,0)</f>
        <v>6390</v>
      </c>
      <c r="F505" s="10" t="str">
        <f>VLOOKUP(E505,'Generic Product Codes'!D:E,2,0)</f>
        <v>ORGANIC CHEMICALS</v>
      </c>
      <c r="G505" s="10" t="str">
        <f>VLOOKUP(A505,'Generic Product Codes'!A:G,6,0)</f>
        <v>AS</v>
      </c>
      <c r="H505" s="10" t="str">
        <f>VLOOKUP(G505,'Generic Product Codes'!F:G,2,0)</f>
        <v>Purchases - Std Rated VAT</v>
      </c>
    </row>
    <row r="506" spans="1:8" x14ac:dyDescent="0.25">
      <c r="A506" s="10" t="s">
        <v>377</v>
      </c>
      <c r="B506" s="10" t="str">
        <f>VLOOKUP(A506,'Generic Product Codes'!A:B,2,0)</f>
        <v>Chemicals - Molecular Biological</v>
      </c>
      <c r="C506" s="10">
        <v>41116100</v>
      </c>
      <c r="D506" s="10" t="s">
        <v>1515</v>
      </c>
      <c r="E506" s="10">
        <f>VLOOKUP(A506,'Generic Product Codes'!A:F,4,0)</f>
        <v>6310</v>
      </c>
      <c r="F506" s="10" t="str">
        <f>VLOOKUP(E506,'Generic Product Codes'!D:E,2,0)</f>
        <v>BIOCHEMICALS</v>
      </c>
      <c r="G506" s="10" t="str">
        <f>VLOOKUP(A506,'Generic Product Codes'!A:G,6,0)</f>
        <v>AS</v>
      </c>
      <c r="H506" s="10" t="str">
        <f>VLOOKUP(G506,'Generic Product Codes'!F:G,2,0)</f>
        <v>Purchases - Std Rated VAT</v>
      </c>
    </row>
    <row r="507" spans="1:8" x14ac:dyDescent="0.25">
      <c r="A507" s="10" t="s">
        <v>377</v>
      </c>
      <c r="B507" s="10" t="str">
        <f>VLOOKUP(A507,'Generic Product Codes'!A:B,2,0)</f>
        <v>Chemicals - Molecular Biological</v>
      </c>
      <c r="C507" s="10">
        <v>41105300</v>
      </c>
      <c r="D507" s="10" t="s">
        <v>1516</v>
      </c>
      <c r="E507" s="10">
        <f>VLOOKUP(A507,'Generic Product Codes'!A:F,4,0)</f>
        <v>6310</v>
      </c>
      <c r="F507" s="10" t="str">
        <f>VLOOKUP(E507,'Generic Product Codes'!D:E,2,0)</f>
        <v>BIOCHEMICALS</v>
      </c>
      <c r="G507" s="10" t="str">
        <f>VLOOKUP(A507,'Generic Product Codes'!A:G,6,0)</f>
        <v>AS</v>
      </c>
      <c r="H507" s="10" t="str">
        <f>VLOOKUP(G507,'Generic Product Codes'!F:G,2,0)</f>
        <v>Purchases - Std Rated VAT</v>
      </c>
    </row>
    <row r="508" spans="1:8" x14ac:dyDescent="0.25">
      <c r="A508" s="10" t="s">
        <v>377</v>
      </c>
      <c r="B508" s="10" t="str">
        <f>VLOOKUP(A508,'Generic Product Codes'!A:B,2,0)</f>
        <v>Chemicals - Molecular Biological</v>
      </c>
      <c r="C508" s="10">
        <v>41106600</v>
      </c>
      <c r="D508" s="10" t="s">
        <v>1517</v>
      </c>
      <c r="E508" s="10">
        <f>VLOOKUP(A508,'Generic Product Codes'!A:F,4,0)</f>
        <v>6310</v>
      </c>
      <c r="F508" s="10" t="str">
        <f>VLOOKUP(E508,'Generic Product Codes'!D:E,2,0)</f>
        <v>BIOCHEMICALS</v>
      </c>
      <c r="G508" s="10" t="str">
        <f>VLOOKUP(A508,'Generic Product Codes'!A:G,6,0)</f>
        <v>AS</v>
      </c>
      <c r="H508" s="10" t="str">
        <f>VLOOKUP(G508,'Generic Product Codes'!F:G,2,0)</f>
        <v>Purchases - Std Rated VAT</v>
      </c>
    </row>
    <row r="509" spans="1:8" x14ac:dyDescent="0.25">
      <c r="A509" s="10" t="s">
        <v>380</v>
      </c>
      <c r="B509" s="10" t="str">
        <f>VLOOKUP(A509,'Generic Product Codes'!A:B,2,0)</f>
        <v>Chemicals - General</v>
      </c>
      <c r="C509" s="10">
        <v>12170000</v>
      </c>
      <c r="D509" s="10" t="s">
        <v>1518</v>
      </c>
      <c r="E509" s="10">
        <f>VLOOKUP(A509,'Generic Product Codes'!A:F,4,0)</f>
        <v>6310</v>
      </c>
      <c r="F509" s="10" t="str">
        <f>VLOOKUP(E509,'Generic Product Codes'!D:E,2,0)</f>
        <v>BIOCHEMICALS</v>
      </c>
      <c r="G509" s="10" t="str">
        <f>VLOOKUP(A509,'Generic Product Codes'!A:G,6,0)</f>
        <v>AS</v>
      </c>
      <c r="H509" s="10" t="str">
        <f>VLOOKUP(G509,'Generic Product Codes'!F:G,2,0)</f>
        <v>Purchases - Std Rated VAT</v>
      </c>
    </row>
    <row r="510" spans="1:8" x14ac:dyDescent="0.25">
      <c r="A510" s="10" t="s">
        <v>380</v>
      </c>
      <c r="B510" s="10" t="str">
        <f>VLOOKUP(A510,'Generic Product Codes'!A:B,2,0)</f>
        <v>Chemicals - General</v>
      </c>
      <c r="C510" s="10">
        <v>12160000</v>
      </c>
      <c r="D510" s="10" t="s">
        <v>1519</v>
      </c>
      <c r="E510" s="10">
        <f>VLOOKUP(A510,'Generic Product Codes'!A:F,4,0)</f>
        <v>6310</v>
      </c>
      <c r="F510" s="10" t="str">
        <f>VLOOKUP(E510,'Generic Product Codes'!D:E,2,0)</f>
        <v>BIOCHEMICALS</v>
      </c>
      <c r="G510" s="10" t="str">
        <f>VLOOKUP(A510,'Generic Product Codes'!A:G,6,0)</f>
        <v>AS</v>
      </c>
      <c r="H510" s="10" t="str">
        <f>VLOOKUP(G510,'Generic Product Codes'!F:G,2,0)</f>
        <v>Purchases - Std Rated VAT</v>
      </c>
    </row>
    <row r="511" spans="1:8" x14ac:dyDescent="0.25">
      <c r="A511" s="10" t="s">
        <v>380</v>
      </c>
      <c r="B511" s="10" t="str">
        <f>VLOOKUP(A511,'Generic Product Codes'!A:B,2,0)</f>
        <v>Chemicals - General</v>
      </c>
      <c r="C511" s="10">
        <v>12180000</v>
      </c>
      <c r="D511" s="10" t="s">
        <v>1520</v>
      </c>
      <c r="E511" s="10">
        <f>VLOOKUP(A511,'Generic Product Codes'!A:F,4,0)</f>
        <v>6310</v>
      </c>
      <c r="F511" s="10" t="str">
        <f>VLOOKUP(E511,'Generic Product Codes'!D:E,2,0)</f>
        <v>BIOCHEMICALS</v>
      </c>
      <c r="G511" s="10" t="str">
        <f>VLOOKUP(A511,'Generic Product Codes'!A:G,6,0)</f>
        <v>AS</v>
      </c>
      <c r="H511" s="10" t="str">
        <f>VLOOKUP(G511,'Generic Product Codes'!F:G,2,0)</f>
        <v>Purchases - Std Rated VAT</v>
      </c>
    </row>
    <row r="512" spans="1:8" x14ac:dyDescent="0.25">
      <c r="A512" s="10" t="s">
        <v>380</v>
      </c>
      <c r="B512" s="10" t="str">
        <f>VLOOKUP(A512,'Generic Product Codes'!A:B,2,0)</f>
        <v>Chemicals - General</v>
      </c>
      <c r="C512" s="10">
        <v>12350000</v>
      </c>
      <c r="D512" s="10" t="s">
        <v>1521</v>
      </c>
      <c r="E512" s="10">
        <f>VLOOKUP(A512,'Generic Product Codes'!A:F,4,0)</f>
        <v>6310</v>
      </c>
      <c r="F512" s="10" t="str">
        <f>VLOOKUP(E512,'Generic Product Codes'!D:E,2,0)</f>
        <v>BIOCHEMICALS</v>
      </c>
      <c r="G512" s="10" t="str">
        <f>VLOOKUP(A512,'Generic Product Codes'!A:G,6,0)</f>
        <v>AS</v>
      </c>
      <c r="H512" s="10" t="str">
        <f>VLOOKUP(G512,'Generic Product Codes'!F:G,2,0)</f>
        <v>Purchases - Std Rated VAT</v>
      </c>
    </row>
    <row r="513" spans="1:8" x14ac:dyDescent="0.25">
      <c r="A513" s="10" t="s">
        <v>380</v>
      </c>
      <c r="B513" s="10" t="str">
        <f>VLOOKUP(A513,'Generic Product Codes'!A:B,2,0)</f>
        <v>Chemicals - General</v>
      </c>
      <c r="C513" s="10">
        <v>13110000</v>
      </c>
      <c r="D513" s="10" t="s">
        <v>1522</v>
      </c>
      <c r="E513" s="10">
        <f>VLOOKUP(A513,'Generic Product Codes'!A:F,4,0)</f>
        <v>6310</v>
      </c>
      <c r="F513" s="10" t="str">
        <f>VLOOKUP(E513,'Generic Product Codes'!D:E,2,0)</f>
        <v>BIOCHEMICALS</v>
      </c>
      <c r="G513" s="10" t="str">
        <f>VLOOKUP(A513,'Generic Product Codes'!A:G,6,0)</f>
        <v>AS</v>
      </c>
      <c r="H513" s="10" t="str">
        <f>VLOOKUP(G513,'Generic Product Codes'!F:G,2,0)</f>
        <v>Purchases - Std Rated VAT</v>
      </c>
    </row>
    <row r="514" spans="1:8" x14ac:dyDescent="0.25">
      <c r="A514" s="10" t="s">
        <v>380</v>
      </c>
      <c r="B514" s="10" t="str">
        <f>VLOOKUP(A514,'Generic Product Codes'!A:B,2,0)</f>
        <v>Chemicals - General</v>
      </c>
      <c r="C514" s="10">
        <v>80101700</v>
      </c>
      <c r="D514" s="10" t="s">
        <v>1523</v>
      </c>
      <c r="E514" s="10">
        <f>VLOOKUP(A514,'Generic Product Codes'!A:F,4,0)</f>
        <v>6310</v>
      </c>
      <c r="F514" s="10" t="str">
        <f>VLOOKUP(E514,'Generic Product Codes'!D:E,2,0)</f>
        <v>BIOCHEMICALS</v>
      </c>
      <c r="G514" s="10" t="str">
        <f>VLOOKUP(A514,'Generic Product Codes'!A:G,6,0)</f>
        <v>AS</v>
      </c>
      <c r="H514" s="10" t="str">
        <f>VLOOKUP(G514,'Generic Product Codes'!F:G,2,0)</f>
        <v>Purchases - Std Rated VAT</v>
      </c>
    </row>
    <row r="515" spans="1:8" x14ac:dyDescent="0.25">
      <c r="A515" s="10" t="s">
        <v>380</v>
      </c>
      <c r="B515" s="10" t="str">
        <f>VLOOKUP(A515,'Generic Product Codes'!A:B,2,0)</f>
        <v>Chemicals - General</v>
      </c>
      <c r="C515" s="10">
        <v>45141500</v>
      </c>
      <c r="D515" s="10" t="s">
        <v>1524</v>
      </c>
      <c r="E515" s="10">
        <f>VLOOKUP(A515,'Generic Product Codes'!A:F,4,0)</f>
        <v>6310</v>
      </c>
      <c r="F515" s="10" t="str">
        <f>VLOOKUP(E515,'Generic Product Codes'!D:E,2,0)</f>
        <v>BIOCHEMICALS</v>
      </c>
      <c r="G515" s="10" t="str">
        <f>VLOOKUP(A515,'Generic Product Codes'!A:G,6,0)</f>
        <v>AS</v>
      </c>
      <c r="H515" s="10" t="str">
        <f>VLOOKUP(G515,'Generic Product Codes'!F:G,2,0)</f>
        <v>Purchases - Std Rated VAT</v>
      </c>
    </row>
    <row r="516" spans="1:8" x14ac:dyDescent="0.25">
      <c r="A516" s="10" t="s">
        <v>380</v>
      </c>
      <c r="B516" s="10" t="str">
        <f>VLOOKUP(A516,'Generic Product Codes'!A:B,2,0)</f>
        <v>Chemicals - General</v>
      </c>
      <c r="C516" s="10">
        <v>12352200</v>
      </c>
      <c r="D516" s="10" t="s">
        <v>1525</v>
      </c>
      <c r="E516" s="10">
        <f>VLOOKUP(A516,'Generic Product Codes'!A:F,4,0)</f>
        <v>6310</v>
      </c>
      <c r="F516" s="10" t="str">
        <f>VLOOKUP(E516,'Generic Product Codes'!D:E,2,0)</f>
        <v>BIOCHEMICALS</v>
      </c>
      <c r="G516" s="10" t="str">
        <f>VLOOKUP(A516,'Generic Product Codes'!A:G,6,0)</f>
        <v>AS</v>
      </c>
      <c r="H516" s="10" t="str">
        <f>VLOOKUP(G516,'Generic Product Codes'!F:G,2,0)</f>
        <v>Purchases - Std Rated VAT</v>
      </c>
    </row>
    <row r="517" spans="1:8" x14ac:dyDescent="0.25">
      <c r="A517" s="10" t="s">
        <v>380</v>
      </c>
      <c r="B517" s="10" t="str">
        <f>VLOOKUP(A517,'Generic Product Codes'!A:B,2,0)</f>
        <v>Chemicals - General</v>
      </c>
      <c r="C517" s="10">
        <v>41106300</v>
      </c>
      <c r="D517" s="10" t="s">
        <v>1526</v>
      </c>
      <c r="E517" s="10">
        <f>VLOOKUP(A517,'Generic Product Codes'!A:F,4,0)</f>
        <v>6310</v>
      </c>
      <c r="F517" s="10" t="str">
        <f>VLOOKUP(E517,'Generic Product Codes'!D:E,2,0)</f>
        <v>BIOCHEMICALS</v>
      </c>
      <c r="G517" s="10" t="str">
        <f>VLOOKUP(A517,'Generic Product Codes'!A:G,6,0)</f>
        <v>AS</v>
      </c>
      <c r="H517" s="10" t="str">
        <f>VLOOKUP(G517,'Generic Product Codes'!F:G,2,0)</f>
        <v>Purchases - Std Rated VAT</v>
      </c>
    </row>
    <row r="518" spans="1:8" x14ac:dyDescent="0.25">
      <c r="A518" s="10" t="s">
        <v>380</v>
      </c>
      <c r="B518" s="10" t="str">
        <f>VLOOKUP(A518,'Generic Product Codes'!A:B,2,0)</f>
        <v>Chemicals - General</v>
      </c>
      <c r="C518" s="10">
        <v>41106502</v>
      </c>
      <c r="D518" s="10" t="s">
        <v>1527</v>
      </c>
      <c r="E518" s="10">
        <f>VLOOKUP(A518,'Generic Product Codes'!A:F,4,0)</f>
        <v>6310</v>
      </c>
      <c r="F518" s="10" t="str">
        <f>VLOOKUP(E518,'Generic Product Codes'!D:E,2,0)</f>
        <v>BIOCHEMICALS</v>
      </c>
      <c r="G518" s="10" t="str">
        <f>VLOOKUP(A518,'Generic Product Codes'!A:G,6,0)</f>
        <v>AS</v>
      </c>
      <c r="H518" s="10" t="str">
        <f>VLOOKUP(G518,'Generic Product Codes'!F:G,2,0)</f>
        <v>Purchases - Std Rated VAT</v>
      </c>
    </row>
    <row r="519" spans="1:8" x14ac:dyDescent="0.25">
      <c r="A519" s="10" t="s">
        <v>382</v>
      </c>
      <c r="B519" s="10" t="str">
        <f>VLOOKUP(A519,'Generic Product Codes'!A:B,2,0)</f>
        <v>Chemicals - Antigens/Antibodies</v>
      </c>
      <c r="C519" s="10">
        <v>51100000</v>
      </c>
      <c r="D519" s="10" t="s">
        <v>1528</v>
      </c>
      <c r="E519" s="10">
        <f>VLOOKUP(A519,'Generic Product Codes'!A:F,4,0)</f>
        <v>6310</v>
      </c>
      <c r="F519" s="10" t="str">
        <f>VLOOKUP(E519,'Generic Product Codes'!D:E,2,0)</f>
        <v>BIOCHEMICALS</v>
      </c>
      <c r="G519" s="10" t="str">
        <f>VLOOKUP(A519,'Generic Product Codes'!A:G,6,0)</f>
        <v>AS</v>
      </c>
      <c r="H519" s="10" t="str">
        <f>VLOOKUP(G519,'Generic Product Codes'!F:G,2,0)</f>
        <v>Purchases - Std Rated VAT</v>
      </c>
    </row>
    <row r="520" spans="1:8" x14ac:dyDescent="0.25">
      <c r="A520" s="10" t="s">
        <v>384</v>
      </c>
      <c r="B520" s="10" t="str">
        <f>VLOOKUP(A520,'Generic Product Codes'!A:B,2,0)</f>
        <v>Chemicals - Solvents</v>
      </c>
      <c r="C520" s="10">
        <v>12190000</v>
      </c>
      <c r="D520" s="10" t="s">
        <v>1529</v>
      </c>
      <c r="E520" s="10">
        <f>VLOOKUP(A520,'Generic Product Codes'!A:F,4,0)</f>
        <v>6310</v>
      </c>
      <c r="F520" s="10" t="str">
        <f>VLOOKUP(E520,'Generic Product Codes'!D:E,2,0)</f>
        <v>BIOCHEMICALS</v>
      </c>
      <c r="G520" s="10" t="str">
        <f>VLOOKUP(A520,'Generic Product Codes'!A:G,6,0)</f>
        <v>AS</v>
      </c>
      <c r="H520" s="10" t="str">
        <f>VLOOKUP(G520,'Generic Product Codes'!F:G,2,0)</f>
        <v>Purchases - Std Rated VAT</v>
      </c>
    </row>
    <row r="521" spans="1:8" x14ac:dyDescent="0.25">
      <c r="A521" s="10" t="s">
        <v>388</v>
      </c>
      <c r="B521" s="10" t="str">
        <f>VLOOKUP(A521,'Generic Product Codes'!A:B,2,0)</f>
        <v>Cages / Racking Animals</v>
      </c>
      <c r="C521" s="10">
        <v>10130000</v>
      </c>
      <c r="D521" s="10" t="s">
        <v>1530</v>
      </c>
      <c r="E521" s="10">
        <f>VLOOKUP(A521,'Generic Product Codes'!A:F,4,0)</f>
        <v>6690</v>
      </c>
      <c r="F521" s="10" t="str">
        <f>VLOOKUP(E521,'Generic Product Codes'!D:E,2,0)</f>
        <v>ANIMAL EQUIPMENT</v>
      </c>
      <c r="G521" s="10" t="str">
        <f>VLOOKUP(A521,'Generic Product Codes'!A:G,6,0)</f>
        <v>AS</v>
      </c>
      <c r="H521" s="10" t="str">
        <f>VLOOKUP(G521,'Generic Product Codes'!F:G,2,0)</f>
        <v>Purchases - Std Rated VAT</v>
      </c>
    </row>
    <row r="522" spans="1:8" x14ac:dyDescent="0.25">
      <c r="A522" s="10" t="s">
        <v>393</v>
      </c>
      <c r="B522" s="10" t="str">
        <f>VLOOKUP(A522,'Generic Product Codes'!A:B,2,0)</f>
        <v>Chemicals - Inorganic</v>
      </c>
      <c r="C522" s="10">
        <v>73101601</v>
      </c>
      <c r="D522" s="10" t="s">
        <v>1531</v>
      </c>
      <c r="E522" s="10">
        <f>VLOOKUP(A522,'Generic Product Codes'!A:F,4,0)</f>
        <v>6380</v>
      </c>
      <c r="F522" s="10" t="str">
        <f>VLOOKUP(E522,'Generic Product Codes'!D:E,2,0)</f>
        <v>INORGANIC CHEMICALS</v>
      </c>
      <c r="G522" s="10" t="str">
        <f>VLOOKUP(A522,'Generic Product Codes'!A:G,6,0)</f>
        <v>AS</v>
      </c>
      <c r="H522" s="10" t="str">
        <f>VLOOKUP(G522,'Generic Product Codes'!F:G,2,0)</f>
        <v>Purchases - Std Rated VAT</v>
      </c>
    </row>
    <row r="523" spans="1:8" x14ac:dyDescent="0.25">
      <c r="A523" s="10" t="s">
        <v>396</v>
      </c>
      <c r="B523" s="10" t="str">
        <f>VLOOKUP(A523,'Generic Product Codes'!A:B,2,0)</f>
        <v>Laboratory Clothing</v>
      </c>
      <c r="C523" s="10">
        <v>42130000</v>
      </c>
      <c r="D523" s="10" t="s">
        <v>1532</v>
      </c>
      <c r="E523" s="10">
        <f>VLOOKUP(A523,'Generic Product Codes'!A:F,4,0)</f>
        <v>6440</v>
      </c>
      <c r="F523" s="10" t="str">
        <f>VLOOKUP(E523,'Generic Product Codes'!D:E,2,0)</f>
        <v>OTHER LABORATORY SUPPLIES/SERVICES</v>
      </c>
      <c r="G523" s="10" t="str">
        <f>VLOOKUP(A523,'Generic Product Codes'!A:G,6,0)</f>
        <v>AS</v>
      </c>
      <c r="H523" s="10" t="str">
        <f>VLOOKUP(G523,'Generic Product Codes'!F:G,2,0)</f>
        <v>Purchases - Std Rated VAT</v>
      </c>
    </row>
    <row r="524" spans="1:8" x14ac:dyDescent="0.25">
      <c r="A524" s="10" t="s">
        <v>396</v>
      </c>
      <c r="B524" s="10" t="str">
        <f>VLOOKUP(A524,'Generic Product Codes'!A:B,2,0)</f>
        <v>Laboratory Clothing</v>
      </c>
      <c r="C524" s="10">
        <v>46181532</v>
      </c>
      <c r="D524" s="10" t="s">
        <v>1533</v>
      </c>
      <c r="E524" s="10">
        <f>VLOOKUP(A524,'Generic Product Codes'!A:F,4,0)</f>
        <v>6440</v>
      </c>
      <c r="F524" s="10" t="str">
        <f>VLOOKUP(E524,'Generic Product Codes'!D:E,2,0)</f>
        <v>OTHER LABORATORY SUPPLIES/SERVICES</v>
      </c>
      <c r="G524" s="10" t="str">
        <f>VLOOKUP(A524,'Generic Product Codes'!A:G,6,0)</f>
        <v>AS</v>
      </c>
      <c r="H524" s="10" t="str">
        <f>VLOOKUP(G524,'Generic Product Codes'!F:G,2,0)</f>
        <v>Purchases - Std Rated VAT</v>
      </c>
    </row>
    <row r="525" spans="1:8" x14ac:dyDescent="0.25">
      <c r="A525" s="10" t="s">
        <v>398</v>
      </c>
      <c r="B525" s="10" t="str">
        <f>VLOOKUP(A525,'Generic Product Codes'!A:B,2,0)</f>
        <v>Laboratory Consumables</v>
      </c>
      <c r="C525" s="10">
        <v>42281800</v>
      </c>
      <c r="D525" s="10" t="s">
        <v>1534</v>
      </c>
      <c r="E525" s="10">
        <f>VLOOKUP(A525,'Generic Product Codes'!A:F,4,0)</f>
        <v>6440</v>
      </c>
      <c r="F525" s="10" t="str">
        <f>VLOOKUP(E525,'Generic Product Codes'!D:E,2,0)</f>
        <v>OTHER LABORATORY SUPPLIES/SERVICES</v>
      </c>
      <c r="G525" s="10" t="str">
        <f>VLOOKUP(A525,'Generic Product Codes'!A:G,6,0)</f>
        <v>AS</v>
      </c>
      <c r="H525" s="10" t="str">
        <f>VLOOKUP(G525,'Generic Product Codes'!F:G,2,0)</f>
        <v>Purchases - Std Rated VAT</v>
      </c>
    </row>
    <row r="526" spans="1:8" x14ac:dyDescent="0.25">
      <c r="A526" s="10" t="s">
        <v>398</v>
      </c>
      <c r="B526" s="10" t="str">
        <f>VLOOKUP(A526,'Generic Product Codes'!A:B,2,0)</f>
        <v>Laboratory Consumables</v>
      </c>
      <c r="C526" s="10">
        <v>13101500</v>
      </c>
      <c r="D526" s="10" t="s">
        <v>1535</v>
      </c>
      <c r="E526" s="10">
        <f>VLOOKUP(A526,'Generic Product Codes'!A:F,4,0)</f>
        <v>6440</v>
      </c>
      <c r="F526" s="10" t="str">
        <f>VLOOKUP(E526,'Generic Product Codes'!D:E,2,0)</f>
        <v>OTHER LABORATORY SUPPLIES/SERVICES</v>
      </c>
      <c r="G526" s="10" t="str">
        <f>VLOOKUP(A526,'Generic Product Codes'!A:G,6,0)</f>
        <v>AS</v>
      </c>
      <c r="H526" s="10" t="str">
        <f>VLOOKUP(G526,'Generic Product Codes'!F:G,2,0)</f>
        <v>Purchases - Std Rated VAT</v>
      </c>
    </row>
    <row r="527" spans="1:8" x14ac:dyDescent="0.25">
      <c r="A527" s="10" t="s">
        <v>398</v>
      </c>
      <c r="B527" s="10" t="str">
        <f>VLOOKUP(A527,'Generic Product Codes'!A:B,2,0)</f>
        <v>Laboratory Consumables</v>
      </c>
      <c r="C527" s="10">
        <v>13101600</v>
      </c>
      <c r="D527" s="10" t="s">
        <v>1536</v>
      </c>
      <c r="E527" s="10">
        <f>VLOOKUP(A527,'Generic Product Codes'!A:F,4,0)</f>
        <v>6440</v>
      </c>
      <c r="F527" s="10" t="str">
        <f>VLOOKUP(E527,'Generic Product Codes'!D:E,2,0)</f>
        <v>OTHER LABORATORY SUPPLIES/SERVICES</v>
      </c>
      <c r="G527" s="10" t="str">
        <f>VLOOKUP(A527,'Generic Product Codes'!A:G,6,0)</f>
        <v>AS</v>
      </c>
      <c r="H527" s="10" t="str">
        <f>VLOOKUP(G527,'Generic Product Codes'!F:G,2,0)</f>
        <v>Purchases - Std Rated VAT</v>
      </c>
    </row>
    <row r="528" spans="1:8" x14ac:dyDescent="0.25">
      <c r="A528" s="10" t="s">
        <v>398</v>
      </c>
      <c r="B528" s="10" t="str">
        <f>VLOOKUP(A528,'Generic Product Codes'!A:B,2,0)</f>
        <v>Laboratory Consumables</v>
      </c>
      <c r="C528" s="10">
        <v>41111900</v>
      </c>
      <c r="D528" s="10" t="s">
        <v>1537</v>
      </c>
      <c r="E528" s="10">
        <f>VLOOKUP(A528,'Generic Product Codes'!A:F,4,0)</f>
        <v>6440</v>
      </c>
      <c r="F528" s="10" t="str">
        <f>VLOOKUP(E528,'Generic Product Codes'!D:E,2,0)</f>
        <v>OTHER LABORATORY SUPPLIES/SERVICES</v>
      </c>
      <c r="G528" s="10" t="str">
        <f>VLOOKUP(A528,'Generic Product Codes'!A:G,6,0)</f>
        <v>AS</v>
      </c>
      <c r="H528" s="10" t="str">
        <f>VLOOKUP(G528,'Generic Product Codes'!F:G,2,0)</f>
        <v>Purchases - Std Rated VAT</v>
      </c>
    </row>
    <row r="529" spans="1:8" x14ac:dyDescent="0.25">
      <c r="A529" s="10" t="s">
        <v>398</v>
      </c>
      <c r="B529" s="10" t="str">
        <f>VLOOKUP(A529,'Generic Product Codes'!A:B,2,0)</f>
        <v>Laboratory Consumables</v>
      </c>
      <c r="C529" s="10">
        <v>41122600</v>
      </c>
      <c r="D529" s="10" t="s">
        <v>1538</v>
      </c>
      <c r="E529" s="10">
        <f>VLOOKUP(A529,'Generic Product Codes'!A:F,4,0)</f>
        <v>6440</v>
      </c>
      <c r="F529" s="10" t="str">
        <f>VLOOKUP(E529,'Generic Product Codes'!D:E,2,0)</f>
        <v>OTHER LABORATORY SUPPLIES/SERVICES</v>
      </c>
      <c r="G529" s="10" t="str">
        <f>VLOOKUP(A529,'Generic Product Codes'!A:G,6,0)</f>
        <v>AS</v>
      </c>
      <c r="H529" s="10" t="str">
        <f>VLOOKUP(G529,'Generic Product Codes'!F:G,2,0)</f>
        <v>Purchases - Std Rated VAT</v>
      </c>
    </row>
    <row r="530" spans="1:8" x14ac:dyDescent="0.25">
      <c r="A530" s="10" t="s">
        <v>398</v>
      </c>
      <c r="B530" s="10" t="str">
        <f>VLOOKUP(A530,'Generic Product Codes'!A:B,2,0)</f>
        <v>Laboratory Consumables</v>
      </c>
      <c r="C530" s="10">
        <v>41122500</v>
      </c>
      <c r="D530" s="10" t="s">
        <v>1539</v>
      </c>
      <c r="E530" s="10">
        <f>VLOOKUP(A530,'Generic Product Codes'!A:F,4,0)</f>
        <v>6440</v>
      </c>
      <c r="F530" s="10" t="str">
        <f>VLOOKUP(E530,'Generic Product Codes'!D:E,2,0)</f>
        <v>OTHER LABORATORY SUPPLIES/SERVICES</v>
      </c>
      <c r="G530" s="10" t="str">
        <f>VLOOKUP(A530,'Generic Product Codes'!A:G,6,0)</f>
        <v>AS</v>
      </c>
      <c r="H530" s="10" t="str">
        <f>VLOOKUP(G530,'Generic Product Codes'!F:G,2,0)</f>
        <v>Purchases - Std Rated VAT</v>
      </c>
    </row>
    <row r="531" spans="1:8" x14ac:dyDescent="0.25">
      <c r="A531" s="10" t="s">
        <v>398</v>
      </c>
      <c r="B531" s="10" t="str">
        <f>VLOOKUP(A531,'Generic Product Codes'!A:B,2,0)</f>
        <v>Laboratory Consumables</v>
      </c>
      <c r="C531" s="10">
        <v>41122300</v>
      </c>
      <c r="D531" s="10" t="s">
        <v>1540</v>
      </c>
      <c r="E531" s="10">
        <f>VLOOKUP(A531,'Generic Product Codes'!A:F,4,0)</f>
        <v>6440</v>
      </c>
      <c r="F531" s="10" t="str">
        <f>VLOOKUP(E531,'Generic Product Codes'!D:E,2,0)</f>
        <v>OTHER LABORATORY SUPPLIES/SERVICES</v>
      </c>
      <c r="G531" s="10" t="str">
        <f>VLOOKUP(A531,'Generic Product Codes'!A:G,6,0)</f>
        <v>AS</v>
      </c>
      <c r="H531" s="10" t="str">
        <f>VLOOKUP(G531,'Generic Product Codes'!F:G,2,0)</f>
        <v>Purchases - Std Rated VAT</v>
      </c>
    </row>
    <row r="532" spans="1:8" x14ac:dyDescent="0.25">
      <c r="A532" s="10" t="s">
        <v>398</v>
      </c>
      <c r="B532" s="10" t="str">
        <f>VLOOKUP(A532,'Generic Product Codes'!A:B,2,0)</f>
        <v>Laboratory Consumables</v>
      </c>
      <c r="C532" s="10">
        <v>41104900</v>
      </c>
      <c r="D532" s="10" t="s">
        <v>1541</v>
      </c>
      <c r="E532" s="10">
        <f>VLOOKUP(A532,'Generic Product Codes'!A:F,4,0)</f>
        <v>6440</v>
      </c>
      <c r="F532" s="10" t="str">
        <f>VLOOKUP(E532,'Generic Product Codes'!D:E,2,0)</f>
        <v>OTHER LABORATORY SUPPLIES/SERVICES</v>
      </c>
      <c r="G532" s="10" t="str">
        <f>VLOOKUP(A532,'Generic Product Codes'!A:G,6,0)</f>
        <v>AS</v>
      </c>
      <c r="H532" s="10" t="str">
        <f>VLOOKUP(G532,'Generic Product Codes'!F:G,2,0)</f>
        <v>Purchases - Std Rated VAT</v>
      </c>
    </row>
    <row r="533" spans="1:8" x14ac:dyDescent="0.25">
      <c r="A533" s="10" t="s">
        <v>398</v>
      </c>
      <c r="B533" s="10" t="str">
        <f>VLOOKUP(A533,'Generic Product Codes'!A:B,2,0)</f>
        <v>Laboratory Consumables</v>
      </c>
      <c r="C533" s="10">
        <v>41111906</v>
      </c>
      <c r="D533" s="10" t="s">
        <v>1542</v>
      </c>
      <c r="E533" s="10">
        <f>VLOOKUP(A533,'Generic Product Codes'!A:F,4,0)</f>
        <v>6440</v>
      </c>
      <c r="F533" s="10" t="str">
        <f>VLOOKUP(E533,'Generic Product Codes'!D:E,2,0)</f>
        <v>OTHER LABORATORY SUPPLIES/SERVICES</v>
      </c>
      <c r="G533" s="10" t="str">
        <f>VLOOKUP(A533,'Generic Product Codes'!A:G,6,0)</f>
        <v>AS</v>
      </c>
      <c r="H533" s="10" t="str">
        <f>VLOOKUP(G533,'Generic Product Codes'!F:G,2,0)</f>
        <v>Purchases - Std Rated VAT</v>
      </c>
    </row>
    <row r="534" spans="1:8" x14ac:dyDescent="0.25">
      <c r="A534" s="10" t="s">
        <v>398</v>
      </c>
      <c r="B534" s="10" t="str">
        <f>VLOOKUP(A534,'Generic Product Codes'!A:B,2,0)</f>
        <v>Laboratory Consumables</v>
      </c>
      <c r="C534" s="10">
        <v>51110000</v>
      </c>
      <c r="D534" s="10" t="s">
        <v>1543</v>
      </c>
      <c r="E534" s="10">
        <f>VLOOKUP(A534,'Generic Product Codes'!A:F,4,0)</f>
        <v>6440</v>
      </c>
      <c r="F534" s="10" t="str">
        <f>VLOOKUP(E534,'Generic Product Codes'!D:E,2,0)</f>
        <v>OTHER LABORATORY SUPPLIES/SERVICES</v>
      </c>
      <c r="G534" s="10" t="str">
        <f>VLOOKUP(A534,'Generic Product Codes'!A:G,6,0)</f>
        <v>AS</v>
      </c>
      <c r="H534" s="10" t="str">
        <f>VLOOKUP(G534,'Generic Product Codes'!F:G,2,0)</f>
        <v>Purchases - Std Rated VAT</v>
      </c>
    </row>
    <row r="535" spans="1:8" x14ac:dyDescent="0.25">
      <c r="A535" s="10" t="s">
        <v>398</v>
      </c>
      <c r="B535" s="10" t="str">
        <f>VLOOKUP(A535,'Generic Product Codes'!A:B,2,0)</f>
        <v>Laboratory Consumables</v>
      </c>
      <c r="C535" s="10">
        <v>42190000</v>
      </c>
      <c r="D535" s="10" t="s">
        <v>1544</v>
      </c>
      <c r="E535" s="10">
        <f>VLOOKUP(A535,'Generic Product Codes'!A:F,4,0)</f>
        <v>6440</v>
      </c>
      <c r="F535" s="10" t="str">
        <f>VLOOKUP(E535,'Generic Product Codes'!D:E,2,0)</f>
        <v>OTHER LABORATORY SUPPLIES/SERVICES</v>
      </c>
      <c r="G535" s="10" t="str">
        <f>VLOOKUP(A535,'Generic Product Codes'!A:G,6,0)</f>
        <v>AS</v>
      </c>
      <c r="H535" s="10" t="str">
        <f>VLOOKUP(G535,'Generic Product Codes'!F:G,2,0)</f>
        <v>Purchases - Std Rated VAT</v>
      </c>
    </row>
    <row r="536" spans="1:8" x14ac:dyDescent="0.25">
      <c r="A536" s="10" t="s">
        <v>398</v>
      </c>
      <c r="B536" s="10" t="str">
        <f>VLOOKUP(A536,'Generic Product Codes'!A:B,2,0)</f>
        <v>Laboratory Consumables</v>
      </c>
      <c r="C536" s="10">
        <v>41113000</v>
      </c>
      <c r="D536" s="10" t="s">
        <v>1545</v>
      </c>
      <c r="E536" s="10">
        <f>VLOOKUP(A536,'Generic Product Codes'!A:F,4,0)</f>
        <v>6440</v>
      </c>
      <c r="F536" s="10" t="str">
        <f>VLOOKUP(E536,'Generic Product Codes'!D:E,2,0)</f>
        <v>OTHER LABORATORY SUPPLIES/SERVICES</v>
      </c>
      <c r="G536" s="10" t="str">
        <f>VLOOKUP(A536,'Generic Product Codes'!A:G,6,0)</f>
        <v>AS</v>
      </c>
      <c r="H536" s="10" t="str">
        <f>VLOOKUP(G536,'Generic Product Codes'!F:G,2,0)</f>
        <v>Purchases - Std Rated VAT</v>
      </c>
    </row>
    <row r="537" spans="1:8" x14ac:dyDescent="0.25">
      <c r="A537" s="10" t="s">
        <v>398</v>
      </c>
      <c r="B537" s="10" t="str">
        <f>VLOOKUP(A537,'Generic Product Codes'!A:B,2,0)</f>
        <v>Laboratory Consumables</v>
      </c>
      <c r="C537" s="10">
        <v>41115600</v>
      </c>
      <c r="D537" s="10" t="s">
        <v>1546</v>
      </c>
      <c r="E537" s="10">
        <f>VLOOKUP(A537,'Generic Product Codes'!A:F,4,0)</f>
        <v>6440</v>
      </c>
      <c r="F537" s="10" t="str">
        <f>VLOOKUP(E537,'Generic Product Codes'!D:E,2,0)</f>
        <v>OTHER LABORATORY SUPPLIES/SERVICES</v>
      </c>
      <c r="G537" s="10" t="str">
        <f>VLOOKUP(A537,'Generic Product Codes'!A:G,6,0)</f>
        <v>AS</v>
      </c>
      <c r="H537" s="10" t="str">
        <f>VLOOKUP(G537,'Generic Product Codes'!F:G,2,0)</f>
        <v>Purchases - Std Rated VAT</v>
      </c>
    </row>
    <row r="538" spans="1:8" x14ac:dyDescent="0.25">
      <c r="A538" s="10" t="s">
        <v>398</v>
      </c>
      <c r="B538" s="10" t="str">
        <f>VLOOKUP(A538,'Generic Product Codes'!A:B,2,0)</f>
        <v>Laboratory Consumables</v>
      </c>
      <c r="C538" s="10">
        <v>41111600</v>
      </c>
      <c r="D538" s="10" t="s">
        <v>1547</v>
      </c>
      <c r="E538" s="10">
        <f>VLOOKUP(A538,'Generic Product Codes'!A:F,4,0)</f>
        <v>6440</v>
      </c>
      <c r="F538" s="10" t="str">
        <f>VLOOKUP(E538,'Generic Product Codes'!D:E,2,0)</f>
        <v>OTHER LABORATORY SUPPLIES/SERVICES</v>
      </c>
      <c r="G538" s="10" t="str">
        <f>VLOOKUP(A538,'Generic Product Codes'!A:G,6,0)</f>
        <v>AS</v>
      </c>
      <c r="H538" s="10" t="str">
        <f>VLOOKUP(G538,'Generic Product Codes'!F:G,2,0)</f>
        <v>Purchases - Std Rated VAT</v>
      </c>
    </row>
    <row r="539" spans="1:8" x14ac:dyDescent="0.25">
      <c r="A539" s="10" t="s">
        <v>398</v>
      </c>
      <c r="B539" s="10" t="str">
        <f>VLOOKUP(A539,'Generic Product Codes'!A:B,2,0)</f>
        <v>Laboratory Consumables</v>
      </c>
      <c r="C539" s="10">
        <v>41104800</v>
      </c>
      <c r="D539" s="10" t="s">
        <v>1548</v>
      </c>
      <c r="E539" s="10">
        <f>VLOOKUP(A539,'Generic Product Codes'!A:F,4,0)</f>
        <v>6440</v>
      </c>
      <c r="F539" s="10" t="str">
        <f>VLOOKUP(E539,'Generic Product Codes'!D:E,2,0)</f>
        <v>OTHER LABORATORY SUPPLIES/SERVICES</v>
      </c>
      <c r="G539" s="10" t="str">
        <f>VLOOKUP(A539,'Generic Product Codes'!A:G,6,0)</f>
        <v>AS</v>
      </c>
      <c r="H539" s="10" t="str">
        <f>VLOOKUP(G539,'Generic Product Codes'!F:G,2,0)</f>
        <v>Purchases - Std Rated VAT</v>
      </c>
    </row>
    <row r="540" spans="1:8" x14ac:dyDescent="0.25">
      <c r="A540" s="10" t="s">
        <v>398</v>
      </c>
      <c r="B540" s="10" t="str">
        <f>VLOOKUP(A540,'Generic Product Codes'!A:B,2,0)</f>
        <v>Laboratory Consumables</v>
      </c>
      <c r="C540" s="10">
        <v>41115700</v>
      </c>
      <c r="D540" s="10" t="s">
        <v>1549</v>
      </c>
      <c r="E540" s="10">
        <f>VLOOKUP(A540,'Generic Product Codes'!A:F,4,0)</f>
        <v>6440</v>
      </c>
      <c r="F540" s="10" t="str">
        <f>VLOOKUP(E540,'Generic Product Codes'!D:E,2,0)</f>
        <v>OTHER LABORATORY SUPPLIES/SERVICES</v>
      </c>
      <c r="G540" s="10" t="str">
        <f>VLOOKUP(A540,'Generic Product Codes'!A:G,6,0)</f>
        <v>AS</v>
      </c>
      <c r="H540" s="10" t="str">
        <f>VLOOKUP(G540,'Generic Product Codes'!F:G,2,0)</f>
        <v>Purchases - Std Rated VAT</v>
      </c>
    </row>
    <row r="541" spans="1:8" x14ac:dyDescent="0.25">
      <c r="A541" s="10" t="s">
        <v>398</v>
      </c>
      <c r="B541" s="10" t="str">
        <f>VLOOKUP(A541,'Generic Product Codes'!A:B,2,0)</f>
        <v>Laboratory Consumables</v>
      </c>
      <c r="C541" s="10">
        <v>42142500</v>
      </c>
      <c r="D541" s="10" t="s">
        <v>1550</v>
      </c>
      <c r="E541" s="10">
        <f>VLOOKUP(A541,'Generic Product Codes'!A:F,4,0)</f>
        <v>6440</v>
      </c>
      <c r="F541" s="10" t="str">
        <f>VLOOKUP(E541,'Generic Product Codes'!D:E,2,0)</f>
        <v>OTHER LABORATORY SUPPLIES/SERVICES</v>
      </c>
      <c r="G541" s="10" t="str">
        <f>VLOOKUP(A541,'Generic Product Codes'!A:G,6,0)</f>
        <v>AS</v>
      </c>
      <c r="H541" s="10" t="str">
        <f>VLOOKUP(G541,'Generic Product Codes'!F:G,2,0)</f>
        <v>Purchases - Std Rated VAT</v>
      </c>
    </row>
    <row r="542" spans="1:8" x14ac:dyDescent="0.25">
      <c r="A542" s="10" t="s">
        <v>398</v>
      </c>
      <c r="B542" s="10" t="str">
        <f>VLOOKUP(A542,'Generic Product Codes'!A:B,2,0)</f>
        <v>Laboratory Consumables</v>
      </c>
      <c r="C542" s="10">
        <v>42142600</v>
      </c>
      <c r="D542" s="10" t="s">
        <v>1551</v>
      </c>
      <c r="E542" s="10">
        <f>VLOOKUP(A542,'Generic Product Codes'!A:F,4,0)</f>
        <v>6440</v>
      </c>
      <c r="F542" s="10" t="str">
        <f>VLOOKUP(E542,'Generic Product Codes'!D:E,2,0)</f>
        <v>OTHER LABORATORY SUPPLIES/SERVICES</v>
      </c>
      <c r="G542" s="10" t="str">
        <f>VLOOKUP(A542,'Generic Product Codes'!A:G,6,0)</f>
        <v>AS</v>
      </c>
      <c r="H542" s="10" t="str">
        <f>VLOOKUP(G542,'Generic Product Codes'!F:G,2,0)</f>
        <v>Purchases - Std Rated VAT</v>
      </c>
    </row>
    <row r="543" spans="1:8" x14ac:dyDescent="0.25">
      <c r="A543" s="10" t="s">
        <v>402</v>
      </c>
      <c r="B543" s="10" t="str">
        <f>VLOOKUP(A543,'Generic Product Codes'!A:B,2,0)</f>
        <v>Paperware General</v>
      </c>
      <c r="C543" s="10">
        <v>14122200</v>
      </c>
      <c r="D543" s="10" t="s">
        <v>1552</v>
      </c>
      <c r="E543" s="10">
        <f>VLOOKUP(A543,'Generic Product Codes'!A:F,4,0)</f>
        <v>6440</v>
      </c>
      <c r="F543" s="10" t="str">
        <f>VLOOKUP(E543,'Generic Product Codes'!D:E,2,0)</f>
        <v>OTHER LABORATORY SUPPLIES/SERVICES</v>
      </c>
      <c r="G543" s="10" t="str">
        <f>VLOOKUP(A543,'Generic Product Codes'!A:G,6,0)</f>
        <v>AS</v>
      </c>
      <c r="H543" s="10" t="str">
        <f>VLOOKUP(G543,'Generic Product Codes'!F:G,2,0)</f>
        <v>Purchases - Std Rated VAT</v>
      </c>
    </row>
    <row r="544" spans="1:8" x14ac:dyDescent="0.25">
      <c r="A544" s="10" t="s">
        <v>404</v>
      </c>
      <c r="B544" s="10" t="str">
        <f>VLOOKUP(A544,'Generic Product Codes'!A:B,2,0)</f>
        <v>Clinical</v>
      </c>
      <c r="C544" s="10">
        <v>51120000</v>
      </c>
      <c r="D544" s="10" t="s">
        <v>1553</v>
      </c>
      <c r="E544" s="10">
        <f>VLOOKUP(A544,'Generic Product Codes'!A:F,4,0)</f>
        <v>6440</v>
      </c>
      <c r="F544" s="10" t="str">
        <f>VLOOKUP(E544,'Generic Product Codes'!D:E,2,0)</f>
        <v>OTHER LABORATORY SUPPLIES/SERVICES</v>
      </c>
      <c r="G544" s="10" t="str">
        <f>VLOOKUP(A544,'Generic Product Codes'!A:G,6,0)</f>
        <v>AS</v>
      </c>
      <c r="H544" s="10" t="str">
        <f>VLOOKUP(G544,'Generic Product Codes'!F:G,2,0)</f>
        <v>Purchases - Std Rated VAT</v>
      </c>
    </row>
    <row r="545" spans="1:8" x14ac:dyDescent="0.25">
      <c r="A545" s="10" t="s">
        <v>404</v>
      </c>
      <c r="B545" s="10" t="str">
        <f>VLOOKUP(A545,'Generic Product Codes'!A:B,2,0)</f>
        <v>Clinical</v>
      </c>
      <c r="C545" s="10">
        <v>85130000</v>
      </c>
      <c r="D545" s="10" t="s">
        <v>1554</v>
      </c>
      <c r="E545" s="10">
        <f>VLOOKUP(A545,'Generic Product Codes'!A:F,4,0)</f>
        <v>6440</v>
      </c>
      <c r="F545" s="10" t="str">
        <f>VLOOKUP(E545,'Generic Product Codes'!D:E,2,0)</f>
        <v>OTHER LABORATORY SUPPLIES/SERVICES</v>
      </c>
      <c r="G545" s="10" t="str">
        <f>VLOOKUP(A545,'Generic Product Codes'!A:G,6,0)</f>
        <v>AS</v>
      </c>
      <c r="H545" s="10" t="str">
        <f>VLOOKUP(G545,'Generic Product Codes'!F:G,2,0)</f>
        <v>Purchases - Std Rated VAT</v>
      </c>
    </row>
    <row r="546" spans="1:8" x14ac:dyDescent="0.25">
      <c r="A546" s="10" t="s">
        <v>404</v>
      </c>
      <c r="B546" s="10" t="str">
        <f>VLOOKUP(A546,'Generic Product Codes'!A:B,2,0)</f>
        <v>Clinical</v>
      </c>
      <c r="C546" s="10">
        <v>51150000</v>
      </c>
      <c r="D546" s="10" t="s">
        <v>1555</v>
      </c>
      <c r="E546" s="10">
        <f>VLOOKUP(A546,'Generic Product Codes'!A:F,4,0)</f>
        <v>6440</v>
      </c>
      <c r="F546" s="10" t="str">
        <f>VLOOKUP(E546,'Generic Product Codes'!D:E,2,0)</f>
        <v>OTHER LABORATORY SUPPLIES/SERVICES</v>
      </c>
      <c r="G546" s="10" t="str">
        <f>VLOOKUP(A546,'Generic Product Codes'!A:G,6,0)</f>
        <v>AS</v>
      </c>
      <c r="H546" s="10" t="str">
        <f>VLOOKUP(G546,'Generic Product Codes'!F:G,2,0)</f>
        <v>Purchases - Std Rated VAT</v>
      </c>
    </row>
    <row r="547" spans="1:8" x14ac:dyDescent="0.25">
      <c r="A547" s="10" t="s">
        <v>404</v>
      </c>
      <c r="B547" s="10" t="str">
        <f>VLOOKUP(A547,'Generic Product Codes'!A:B,2,0)</f>
        <v>Clinical</v>
      </c>
      <c r="C547" s="10">
        <v>51160000</v>
      </c>
      <c r="D547" s="10" t="s">
        <v>1556</v>
      </c>
      <c r="E547" s="10">
        <f>VLOOKUP(A547,'Generic Product Codes'!A:F,4,0)</f>
        <v>6440</v>
      </c>
      <c r="F547" s="10" t="str">
        <f>VLOOKUP(E547,'Generic Product Codes'!D:E,2,0)</f>
        <v>OTHER LABORATORY SUPPLIES/SERVICES</v>
      </c>
      <c r="G547" s="10" t="str">
        <f>VLOOKUP(A547,'Generic Product Codes'!A:G,6,0)</f>
        <v>AS</v>
      </c>
      <c r="H547" s="10" t="str">
        <f>VLOOKUP(G547,'Generic Product Codes'!F:G,2,0)</f>
        <v>Purchases - Std Rated VAT</v>
      </c>
    </row>
    <row r="548" spans="1:8" x14ac:dyDescent="0.25">
      <c r="A548" s="10" t="s">
        <v>404</v>
      </c>
      <c r="B548" s="10" t="str">
        <f>VLOOKUP(A548,'Generic Product Codes'!A:B,2,0)</f>
        <v>Clinical</v>
      </c>
      <c r="C548" s="10">
        <v>51140000</v>
      </c>
      <c r="D548" s="10" t="s">
        <v>1557</v>
      </c>
      <c r="E548" s="10">
        <f>VLOOKUP(A548,'Generic Product Codes'!A:F,4,0)</f>
        <v>6440</v>
      </c>
      <c r="F548" s="10" t="str">
        <f>VLOOKUP(E548,'Generic Product Codes'!D:E,2,0)</f>
        <v>OTHER LABORATORY SUPPLIES/SERVICES</v>
      </c>
      <c r="G548" s="10" t="str">
        <f>VLOOKUP(A548,'Generic Product Codes'!A:G,6,0)</f>
        <v>AS</v>
      </c>
      <c r="H548" s="10" t="str">
        <f>VLOOKUP(G548,'Generic Product Codes'!F:G,2,0)</f>
        <v>Purchases - Std Rated VAT</v>
      </c>
    </row>
    <row r="549" spans="1:8" x14ac:dyDescent="0.25">
      <c r="A549" s="10" t="s">
        <v>404</v>
      </c>
      <c r="B549" s="10" t="str">
        <f>VLOOKUP(A549,'Generic Product Codes'!A:B,2,0)</f>
        <v>Clinical</v>
      </c>
      <c r="C549" s="10">
        <v>51170000</v>
      </c>
      <c r="D549" s="10" t="s">
        <v>1558</v>
      </c>
      <c r="E549" s="10">
        <f>VLOOKUP(A549,'Generic Product Codes'!A:F,4,0)</f>
        <v>6440</v>
      </c>
      <c r="F549" s="10" t="str">
        <f>VLOOKUP(E549,'Generic Product Codes'!D:E,2,0)</f>
        <v>OTHER LABORATORY SUPPLIES/SERVICES</v>
      </c>
      <c r="G549" s="10" t="str">
        <f>VLOOKUP(A549,'Generic Product Codes'!A:G,6,0)</f>
        <v>AS</v>
      </c>
      <c r="H549" s="10" t="str">
        <f>VLOOKUP(G549,'Generic Product Codes'!F:G,2,0)</f>
        <v>Purchases - Std Rated VAT</v>
      </c>
    </row>
    <row r="550" spans="1:8" x14ac:dyDescent="0.25">
      <c r="A550" s="10" t="s">
        <v>404</v>
      </c>
      <c r="B550" s="10" t="str">
        <f>VLOOKUP(A550,'Generic Product Codes'!A:B,2,0)</f>
        <v>Clinical</v>
      </c>
      <c r="C550" s="10">
        <v>51180000</v>
      </c>
      <c r="D550" s="10" t="s">
        <v>1559</v>
      </c>
      <c r="E550" s="10">
        <f>VLOOKUP(A550,'Generic Product Codes'!A:F,4,0)</f>
        <v>6440</v>
      </c>
      <c r="F550" s="10" t="str">
        <f>VLOOKUP(E550,'Generic Product Codes'!D:E,2,0)</f>
        <v>OTHER LABORATORY SUPPLIES/SERVICES</v>
      </c>
      <c r="G550" s="10" t="str">
        <f>VLOOKUP(A550,'Generic Product Codes'!A:G,6,0)</f>
        <v>AS</v>
      </c>
      <c r="H550" s="10" t="str">
        <f>VLOOKUP(G550,'Generic Product Codes'!F:G,2,0)</f>
        <v>Purchases - Std Rated VAT</v>
      </c>
    </row>
    <row r="551" spans="1:8" x14ac:dyDescent="0.25">
      <c r="A551" s="10" t="s">
        <v>404</v>
      </c>
      <c r="B551" s="10" t="str">
        <f>VLOOKUP(A551,'Generic Product Codes'!A:B,2,0)</f>
        <v>Clinical</v>
      </c>
      <c r="C551" s="10">
        <v>51210000</v>
      </c>
      <c r="D551" s="10" t="s">
        <v>1560</v>
      </c>
      <c r="E551" s="10">
        <f>VLOOKUP(A551,'Generic Product Codes'!A:F,4,0)</f>
        <v>6440</v>
      </c>
      <c r="F551" s="10" t="str">
        <f>VLOOKUP(E551,'Generic Product Codes'!D:E,2,0)</f>
        <v>OTHER LABORATORY SUPPLIES/SERVICES</v>
      </c>
      <c r="G551" s="10" t="str">
        <f>VLOOKUP(A551,'Generic Product Codes'!A:G,6,0)</f>
        <v>AS</v>
      </c>
      <c r="H551" s="10" t="str">
        <f>VLOOKUP(G551,'Generic Product Codes'!F:G,2,0)</f>
        <v>Purchases - Std Rated VAT</v>
      </c>
    </row>
    <row r="552" spans="1:8" x14ac:dyDescent="0.25">
      <c r="A552" s="10" t="s">
        <v>404</v>
      </c>
      <c r="B552" s="10" t="str">
        <f>VLOOKUP(A552,'Generic Product Codes'!A:B,2,0)</f>
        <v>Clinical</v>
      </c>
      <c r="C552" s="10">
        <v>51200000</v>
      </c>
      <c r="D552" s="10" t="s">
        <v>1561</v>
      </c>
      <c r="E552" s="10">
        <f>VLOOKUP(A552,'Generic Product Codes'!A:F,4,0)</f>
        <v>6440</v>
      </c>
      <c r="F552" s="10" t="str">
        <f>VLOOKUP(E552,'Generic Product Codes'!D:E,2,0)</f>
        <v>OTHER LABORATORY SUPPLIES/SERVICES</v>
      </c>
      <c r="G552" s="10" t="str">
        <f>VLOOKUP(A552,'Generic Product Codes'!A:G,6,0)</f>
        <v>AS</v>
      </c>
      <c r="H552" s="10" t="str">
        <f>VLOOKUP(G552,'Generic Product Codes'!F:G,2,0)</f>
        <v>Purchases - Std Rated VAT</v>
      </c>
    </row>
    <row r="553" spans="1:8" x14ac:dyDescent="0.25">
      <c r="A553" s="10" t="s">
        <v>404</v>
      </c>
      <c r="B553" s="10" t="str">
        <f>VLOOKUP(A553,'Generic Product Codes'!A:B,2,0)</f>
        <v>Clinical</v>
      </c>
      <c r="C553" s="10">
        <v>42280000</v>
      </c>
      <c r="D553" s="10" t="s">
        <v>1562</v>
      </c>
      <c r="E553" s="10">
        <f>VLOOKUP(A553,'Generic Product Codes'!A:F,4,0)</f>
        <v>6440</v>
      </c>
      <c r="F553" s="10" t="str">
        <f>VLOOKUP(E553,'Generic Product Codes'!D:E,2,0)</f>
        <v>OTHER LABORATORY SUPPLIES/SERVICES</v>
      </c>
      <c r="G553" s="10" t="str">
        <f>VLOOKUP(A553,'Generic Product Codes'!A:G,6,0)</f>
        <v>AS</v>
      </c>
      <c r="H553" s="10" t="str">
        <f>VLOOKUP(G553,'Generic Product Codes'!F:G,2,0)</f>
        <v>Purchases - Std Rated VAT</v>
      </c>
    </row>
    <row r="554" spans="1:8" x14ac:dyDescent="0.25">
      <c r="A554" s="10" t="s">
        <v>404</v>
      </c>
      <c r="B554" s="10" t="str">
        <f>VLOOKUP(A554,'Generic Product Codes'!A:B,2,0)</f>
        <v>Clinical</v>
      </c>
      <c r="C554" s="10">
        <v>42290000</v>
      </c>
      <c r="D554" s="10" t="s">
        <v>1563</v>
      </c>
      <c r="E554" s="10">
        <f>VLOOKUP(A554,'Generic Product Codes'!A:F,4,0)</f>
        <v>6440</v>
      </c>
      <c r="F554" s="10" t="str">
        <f>VLOOKUP(E554,'Generic Product Codes'!D:E,2,0)</f>
        <v>OTHER LABORATORY SUPPLIES/SERVICES</v>
      </c>
      <c r="G554" s="10" t="str">
        <f>VLOOKUP(A554,'Generic Product Codes'!A:G,6,0)</f>
        <v>AS</v>
      </c>
      <c r="H554" s="10" t="str">
        <f>VLOOKUP(G554,'Generic Product Codes'!F:G,2,0)</f>
        <v>Purchases - Std Rated VAT</v>
      </c>
    </row>
    <row r="555" spans="1:8" x14ac:dyDescent="0.25">
      <c r="A555" s="10" t="s">
        <v>404</v>
      </c>
      <c r="B555" s="10" t="str">
        <f>VLOOKUP(A555,'Generic Product Codes'!A:B,2,0)</f>
        <v>Clinical</v>
      </c>
      <c r="C555" s="10">
        <v>51240000</v>
      </c>
      <c r="D555" s="10" t="s">
        <v>1564</v>
      </c>
      <c r="E555" s="10">
        <f>VLOOKUP(A555,'Generic Product Codes'!A:F,4,0)</f>
        <v>6440</v>
      </c>
      <c r="F555" s="10" t="str">
        <f>VLOOKUP(E555,'Generic Product Codes'!D:E,2,0)</f>
        <v>OTHER LABORATORY SUPPLIES/SERVICES</v>
      </c>
      <c r="G555" s="10" t="str">
        <f>VLOOKUP(A555,'Generic Product Codes'!A:G,6,0)</f>
        <v>AS</v>
      </c>
      <c r="H555" s="10" t="str">
        <f>VLOOKUP(G555,'Generic Product Codes'!F:G,2,0)</f>
        <v>Purchases - Std Rated VAT</v>
      </c>
    </row>
    <row r="556" spans="1:8" x14ac:dyDescent="0.25">
      <c r="A556" s="10" t="s">
        <v>408</v>
      </c>
      <c r="B556" s="10" t="str">
        <f>VLOOKUP(A556,'Generic Product Codes'!A:B,2,0)</f>
        <v>Nursing Supplies and Eqp</v>
      </c>
      <c r="C556" s="10">
        <v>42140000</v>
      </c>
      <c r="D556" s="10" t="s">
        <v>1565</v>
      </c>
      <c r="E556" s="10">
        <f>VLOOKUP(A556,'Generic Product Codes'!A:F,4,0)</f>
        <v>6440</v>
      </c>
      <c r="F556" s="10" t="str">
        <f>VLOOKUP(E556,'Generic Product Codes'!D:E,2,0)</f>
        <v>OTHER LABORATORY SUPPLIES/SERVICES</v>
      </c>
      <c r="G556" s="10" t="str">
        <f>VLOOKUP(A556,'Generic Product Codes'!A:G,6,0)</f>
        <v>AS</v>
      </c>
      <c r="H556" s="10" t="str">
        <f>VLOOKUP(G556,'Generic Product Codes'!F:G,2,0)</f>
        <v>Purchases - Std Rated VAT</v>
      </c>
    </row>
    <row r="557" spans="1:8" x14ac:dyDescent="0.25">
      <c r="A557" s="10" t="s">
        <v>408</v>
      </c>
      <c r="B557" s="10" t="str">
        <f>VLOOKUP(A557,'Generic Product Codes'!A:B,2,0)</f>
        <v>Nursing Supplies and Eqp</v>
      </c>
      <c r="C557" s="10">
        <v>42310000</v>
      </c>
      <c r="D557" s="10" t="s">
        <v>1566</v>
      </c>
      <c r="E557" s="10">
        <f>VLOOKUP(A557,'Generic Product Codes'!A:F,4,0)</f>
        <v>6440</v>
      </c>
      <c r="F557" s="10" t="str">
        <f>VLOOKUP(E557,'Generic Product Codes'!D:E,2,0)</f>
        <v>OTHER LABORATORY SUPPLIES/SERVICES</v>
      </c>
      <c r="G557" s="10" t="str">
        <f>VLOOKUP(A557,'Generic Product Codes'!A:G,6,0)</f>
        <v>AS</v>
      </c>
      <c r="H557" s="10" t="str">
        <f>VLOOKUP(G557,'Generic Product Codes'!F:G,2,0)</f>
        <v>Purchases - Std Rated VAT</v>
      </c>
    </row>
    <row r="558" spans="1:8" x14ac:dyDescent="0.25">
      <c r="A558" s="10" t="s">
        <v>408</v>
      </c>
      <c r="B558" s="10" t="str">
        <f>VLOOKUP(A558,'Generic Product Codes'!A:B,2,0)</f>
        <v>Nursing Supplies and Eqp</v>
      </c>
      <c r="C558" s="10">
        <v>42180000</v>
      </c>
      <c r="D558" s="10" t="s">
        <v>1567</v>
      </c>
      <c r="E558" s="10">
        <f>VLOOKUP(A558,'Generic Product Codes'!A:F,4,0)</f>
        <v>6440</v>
      </c>
      <c r="F558" s="10" t="str">
        <f>VLOOKUP(E558,'Generic Product Codes'!D:E,2,0)</f>
        <v>OTHER LABORATORY SUPPLIES/SERVICES</v>
      </c>
      <c r="G558" s="10" t="str">
        <f>VLOOKUP(A558,'Generic Product Codes'!A:G,6,0)</f>
        <v>AS</v>
      </c>
      <c r="H558" s="10" t="str">
        <f>VLOOKUP(G558,'Generic Product Codes'!F:G,2,0)</f>
        <v>Purchases - Std Rated VAT</v>
      </c>
    </row>
    <row r="559" spans="1:8" x14ac:dyDescent="0.25">
      <c r="A559" s="10" t="s">
        <v>410</v>
      </c>
      <c r="B559" s="10" t="str">
        <f>VLOOKUP(A559,'Generic Product Codes'!A:B,2,0)</f>
        <v>Filtration</v>
      </c>
      <c r="C559" s="10">
        <v>41104925</v>
      </c>
      <c r="D559" s="10" t="s">
        <v>1568</v>
      </c>
      <c r="E559" s="10">
        <f>VLOOKUP(A559,'Generic Product Codes'!A:F,4,0)</f>
        <v>6440</v>
      </c>
      <c r="F559" s="10" t="str">
        <f>VLOOKUP(E559,'Generic Product Codes'!D:E,2,0)</f>
        <v>OTHER LABORATORY SUPPLIES/SERVICES</v>
      </c>
      <c r="G559" s="10" t="str">
        <f>VLOOKUP(A559,'Generic Product Codes'!A:G,6,0)</f>
        <v>AS</v>
      </c>
      <c r="H559" s="10" t="str">
        <f>VLOOKUP(G559,'Generic Product Codes'!F:G,2,0)</f>
        <v>Purchases - Std Rated VAT</v>
      </c>
    </row>
    <row r="560" spans="1:8" x14ac:dyDescent="0.25">
      <c r="A560" s="10" t="s">
        <v>412</v>
      </c>
      <c r="B560" s="10" t="str">
        <f>VLOOKUP(A560,'Generic Product Codes'!A:B,2,0)</f>
        <v>Diet Products -Animals</v>
      </c>
      <c r="C560" s="10">
        <v>10120000</v>
      </c>
      <c r="D560" s="10" t="s">
        <v>1569</v>
      </c>
      <c r="E560" s="10">
        <f>VLOOKUP(A560,'Generic Product Codes'!A:F,4,0)</f>
        <v>6010</v>
      </c>
      <c r="F560" s="10" t="str">
        <f>VLOOKUP(E560,'Generic Product Codes'!D:E,2,0)</f>
        <v>ANIMAL CONSUMABLES</v>
      </c>
      <c r="G560" s="10" t="str">
        <f>VLOOKUP(A560,'Generic Product Codes'!A:G,6,0)</f>
        <v>AS</v>
      </c>
      <c r="H560" s="10" t="str">
        <f>VLOOKUP(G560,'Generic Product Codes'!F:G,2,0)</f>
        <v>Purchases - Std Rated VAT</v>
      </c>
    </row>
    <row r="561" spans="1:8" x14ac:dyDescent="0.25">
      <c r="A561" s="10" t="s">
        <v>412</v>
      </c>
      <c r="B561" s="10" t="str">
        <f>VLOOKUP(A561,'Generic Product Codes'!A:B,2,0)</f>
        <v>Diet Products -Animals</v>
      </c>
      <c r="C561" s="10">
        <v>51250000</v>
      </c>
      <c r="D561" s="10" t="s">
        <v>1570</v>
      </c>
      <c r="E561" s="10">
        <f>VLOOKUP(A561,'Generic Product Codes'!A:F,4,0)</f>
        <v>6010</v>
      </c>
      <c r="F561" s="10" t="str">
        <f>VLOOKUP(E561,'Generic Product Codes'!D:E,2,0)</f>
        <v>ANIMAL CONSUMABLES</v>
      </c>
      <c r="G561" s="10" t="str">
        <f>VLOOKUP(A561,'Generic Product Codes'!A:G,6,0)</f>
        <v>AS</v>
      </c>
      <c r="H561" s="10" t="str">
        <f>VLOOKUP(G561,'Generic Product Codes'!F:G,2,0)</f>
        <v>Purchases - Std Rated VAT</v>
      </c>
    </row>
    <row r="562" spans="1:8" x14ac:dyDescent="0.25">
      <c r="A562" s="10" t="s">
        <v>418</v>
      </c>
      <c r="B562" s="10" t="str">
        <f>VLOOKUP(A562,'Generic Product Codes'!A:B,2,0)</f>
        <v>Plastic Bags</v>
      </c>
      <c r="C562" s="10">
        <v>24111503</v>
      </c>
      <c r="D562" s="10" t="s">
        <v>1571</v>
      </c>
      <c r="E562" s="10">
        <f>VLOOKUP(A562,'Generic Product Codes'!A:F,4,0)</f>
        <v>6440</v>
      </c>
      <c r="F562" s="10" t="str">
        <f>VLOOKUP(E562,'Generic Product Codes'!D:E,2,0)</f>
        <v>OTHER LABORATORY SUPPLIES/SERVICES</v>
      </c>
      <c r="G562" s="10" t="str">
        <f>VLOOKUP(A562,'Generic Product Codes'!A:G,6,0)</f>
        <v>AS</v>
      </c>
      <c r="H562" s="10" t="str">
        <f>VLOOKUP(G562,'Generic Product Codes'!F:G,2,0)</f>
        <v>Purchases - Std Rated VAT</v>
      </c>
    </row>
    <row r="563" spans="1:8" x14ac:dyDescent="0.25">
      <c r="A563" s="10" t="s">
        <v>420</v>
      </c>
      <c r="B563" s="10" t="str">
        <f>VLOOKUP(A563,'Generic Product Codes'!A:B,2,0)</f>
        <v>Rubber consumables</v>
      </c>
      <c r="C563" s="10">
        <v>13100000</v>
      </c>
      <c r="D563" s="10" t="s">
        <v>1572</v>
      </c>
      <c r="E563" s="10">
        <f>VLOOKUP(A563,'Generic Product Codes'!A:F,4,0)</f>
        <v>6440</v>
      </c>
      <c r="F563" s="10" t="str">
        <f>VLOOKUP(E563,'Generic Product Codes'!D:E,2,0)</f>
        <v>OTHER LABORATORY SUPPLIES/SERVICES</v>
      </c>
      <c r="G563" s="10" t="str">
        <f>VLOOKUP(A563,'Generic Product Codes'!A:G,6,0)</f>
        <v>AS</v>
      </c>
      <c r="H563" s="10" t="str">
        <f>VLOOKUP(G563,'Generic Product Codes'!F:G,2,0)</f>
        <v>Purchases - Std Rated VAT</v>
      </c>
    </row>
    <row r="564" spans="1:8" x14ac:dyDescent="0.25">
      <c r="A564" s="10" t="s">
        <v>420</v>
      </c>
      <c r="B564" s="10" t="str">
        <f>VLOOKUP(A564,'Generic Product Codes'!A:B,2,0)</f>
        <v>Rubber consumables</v>
      </c>
      <c r="C564" s="10">
        <v>23151500</v>
      </c>
      <c r="D564" s="10" t="s">
        <v>1573</v>
      </c>
      <c r="E564" s="10">
        <f>VLOOKUP(A564,'Generic Product Codes'!A:F,4,0)</f>
        <v>6440</v>
      </c>
      <c r="F564" s="10" t="str">
        <f>VLOOKUP(E564,'Generic Product Codes'!D:E,2,0)</f>
        <v>OTHER LABORATORY SUPPLIES/SERVICES</v>
      </c>
      <c r="G564" s="10" t="str">
        <f>VLOOKUP(A564,'Generic Product Codes'!A:G,6,0)</f>
        <v>AS</v>
      </c>
      <c r="H564" s="10" t="str">
        <f>VLOOKUP(G564,'Generic Product Codes'!F:G,2,0)</f>
        <v>Purchases - Std Rated VAT</v>
      </c>
    </row>
    <row r="565" spans="1:8" x14ac:dyDescent="0.25">
      <c r="A565" s="10" t="s">
        <v>422</v>
      </c>
      <c r="B565" s="10" t="str">
        <f>VLOOKUP(A565,'Generic Product Codes'!A:B,2,0)</f>
        <v>Miscellaneous Consumables</v>
      </c>
      <c r="C565" s="10">
        <v>32110000</v>
      </c>
      <c r="D565" s="10" t="s">
        <v>1574</v>
      </c>
      <c r="E565" s="10">
        <f>VLOOKUP(A565,'Generic Product Codes'!A:F,4,0)</f>
        <v>6440</v>
      </c>
      <c r="F565" s="10" t="str">
        <f>VLOOKUP(E565,'Generic Product Codes'!D:E,2,0)</f>
        <v>OTHER LABORATORY SUPPLIES/SERVICES</v>
      </c>
      <c r="G565" s="10" t="str">
        <f>VLOOKUP(A565,'Generic Product Codes'!A:G,6,0)</f>
        <v>AS</v>
      </c>
      <c r="H565" s="10" t="str">
        <f>VLOOKUP(G565,'Generic Product Codes'!F:G,2,0)</f>
        <v>Purchases - Std Rated VAT</v>
      </c>
    </row>
    <row r="566" spans="1:8" x14ac:dyDescent="0.25">
      <c r="A566" s="10" t="s">
        <v>422</v>
      </c>
      <c r="B566" s="10" t="str">
        <f>VLOOKUP(A566,'Generic Product Codes'!A:B,2,0)</f>
        <v>Miscellaneous Consumables</v>
      </c>
      <c r="C566" s="10">
        <v>42260000</v>
      </c>
      <c r="D566" s="10" t="s">
        <v>1575</v>
      </c>
      <c r="E566" s="10">
        <f>VLOOKUP(A566,'Generic Product Codes'!A:F,4,0)</f>
        <v>6440</v>
      </c>
      <c r="F566" s="10" t="str">
        <f>VLOOKUP(E566,'Generic Product Codes'!D:E,2,0)</f>
        <v>OTHER LABORATORY SUPPLIES/SERVICES</v>
      </c>
      <c r="G566" s="10" t="str">
        <f>VLOOKUP(A566,'Generic Product Codes'!A:G,6,0)</f>
        <v>AS</v>
      </c>
      <c r="H566" s="10" t="str">
        <f>VLOOKUP(G566,'Generic Product Codes'!F:G,2,0)</f>
        <v>Purchases - Std Rated VAT</v>
      </c>
    </row>
    <row r="567" spans="1:8" x14ac:dyDescent="0.25">
      <c r="A567" s="10" t="s">
        <v>422</v>
      </c>
      <c r="B567" s="10" t="str">
        <f>VLOOKUP(A567,'Generic Product Codes'!A:B,2,0)</f>
        <v>Miscellaneous Consumables</v>
      </c>
      <c r="C567" s="10">
        <v>42220000</v>
      </c>
      <c r="D567" s="10" t="s">
        <v>1576</v>
      </c>
      <c r="E567" s="10">
        <f>VLOOKUP(A567,'Generic Product Codes'!A:F,4,0)</f>
        <v>6440</v>
      </c>
      <c r="F567" s="10" t="str">
        <f>VLOOKUP(E567,'Generic Product Codes'!D:E,2,0)</f>
        <v>OTHER LABORATORY SUPPLIES/SERVICES</v>
      </c>
      <c r="G567" s="10" t="str">
        <f>VLOOKUP(A567,'Generic Product Codes'!A:G,6,0)</f>
        <v>AS</v>
      </c>
      <c r="H567" s="10" t="str">
        <f>VLOOKUP(G567,'Generic Product Codes'!F:G,2,0)</f>
        <v>Purchases - Std Rated VAT</v>
      </c>
    </row>
    <row r="568" spans="1:8" x14ac:dyDescent="0.25">
      <c r="A568" s="10" t="s">
        <v>422</v>
      </c>
      <c r="B568" s="10" t="str">
        <f>VLOOKUP(A568,'Generic Product Codes'!A:B,2,0)</f>
        <v>Miscellaneous Consumables</v>
      </c>
      <c r="C568" s="10">
        <v>51190000</v>
      </c>
      <c r="D568" s="10" t="s">
        <v>1577</v>
      </c>
      <c r="E568" s="10">
        <f>VLOOKUP(A568,'Generic Product Codes'!A:F,4,0)</f>
        <v>6440</v>
      </c>
      <c r="F568" s="10" t="str">
        <f>VLOOKUP(E568,'Generic Product Codes'!D:E,2,0)</f>
        <v>OTHER LABORATORY SUPPLIES/SERVICES</v>
      </c>
      <c r="G568" s="10" t="str">
        <f>VLOOKUP(A568,'Generic Product Codes'!A:G,6,0)</f>
        <v>AS</v>
      </c>
      <c r="H568" s="10" t="str">
        <f>VLOOKUP(G568,'Generic Product Codes'!F:G,2,0)</f>
        <v>Purchases - Std Rated VAT</v>
      </c>
    </row>
    <row r="569" spans="1:8" x14ac:dyDescent="0.25">
      <c r="A569" s="10" t="s">
        <v>422</v>
      </c>
      <c r="B569" s="10" t="str">
        <f>VLOOKUP(A569,'Generic Product Codes'!A:B,2,0)</f>
        <v>Miscellaneous Consumables</v>
      </c>
      <c r="C569" s="10">
        <v>42240000</v>
      </c>
      <c r="D569" s="10" t="s">
        <v>1578</v>
      </c>
      <c r="E569" s="10">
        <f>VLOOKUP(A569,'Generic Product Codes'!A:F,4,0)</f>
        <v>6440</v>
      </c>
      <c r="F569" s="10" t="str">
        <f>VLOOKUP(E569,'Generic Product Codes'!D:E,2,0)</f>
        <v>OTHER LABORATORY SUPPLIES/SERVICES</v>
      </c>
      <c r="G569" s="10" t="str">
        <f>VLOOKUP(A569,'Generic Product Codes'!A:G,6,0)</f>
        <v>AS</v>
      </c>
      <c r="H569" s="10" t="str">
        <f>VLOOKUP(G569,'Generic Product Codes'!F:G,2,0)</f>
        <v>Purchases - Std Rated VAT</v>
      </c>
    </row>
    <row r="570" spans="1:8" x14ac:dyDescent="0.25">
      <c r="A570" s="10" t="s">
        <v>422</v>
      </c>
      <c r="B570" s="10" t="str">
        <f>VLOOKUP(A570,'Generic Product Codes'!A:B,2,0)</f>
        <v>Miscellaneous Consumables</v>
      </c>
      <c r="C570" s="10">
        <v>47101600</v>
      </c>
      <c r="D570" s="10" t="s">
        <v>1579</v>
      </c>
      <c r="E570" s="10">
        <f>VLOOKUP(A570,'Generic Product Codes'!A:F,4,0)</f>
        <v>6440</v>
      </c>
      <c r="F570" s="10" t="str">
        <f>VLOOKUP(E570,'Generic Product Codes'!D:E,2,0)</f>
        <v>OTHER LABORATORY SUPPLIES/SERVICES</v>
      </c>
      <c r="G570" s="10" t="str">
        <f>VLOOKUP(A570,'Generic Product Codes'!A:G,6,0)</f>
        <v>AS</v>
      </c>
      <c r="H570" s="10" t="str">
        <f>VLOOKUP(G570,'Generic Product Codes'!F:G,2,0)</f>
        <v>Purchases - Std Rated VAT</v>
      </c>
    </row>
    <row r="571" spans="1:8" x14ac:dyDescent="0.25">
      <c r="A571" s="10" t="s">
        <v>424</v>
      </c>
      <c r="B571" s="10" t="str">
        <f>VLOOKUP(A571,'Generic Product Codes'!A:B,2,0)</f>
        <v>Laboratory Diagnostic Calibration</v>
      </c>
      <c r="C571" s="10">
        <v>41115800</v>
      </c>
      <c r="D571" s="10" t="s">
        <v>1580</v>
      </c>
      <c r="E571" s="10">
        <f>VLOOKUP(A571,'Generic Product Codes'!A:F,4,0)</f>
        <v>6440</v>
      </c>
      <c r="F571" s="10" t="str">
        <f>VLOOKUP(E571,'Generic Product Codes'!D:E,2,0)</f>
        <v>OTHER LABORATORY SUPPLIES/SERVICES</v>
      </c>
      <c r="G571" s="10" t="str">
        <f>VLOOKUP(A571,'Generic Product Codes'!A:G,6,0)</f>
        <v>AS</v>
      </c>
      <c r="H571" s="10" t="str">
        <f>VLOOKUP(G571,'Generic Product Codes'!F:G,2,0)</f>
        <v>Purchases - Std Rated VAT</v>
      </c>
    </row>
    <row r="572" spans="1:8" x14ac:dyDescent="0.25">
      <c r="A572" s="10" t="s">
        <v>428</v>
      </c>
      <c r="B572" s="10" t="str">
        <f>VLOOKUP(A572,'Generic Product Codes'!A:B,2,0)</f>
        <v>Clinical Procedures, Patients</v>
      </c>
      <c r="C572" s="10">
        <v>42230000</v>
      </c>
      <c r="D572" s="10" t="s">
        <v>1581</v>
      </c>
      <c r="E572" s="10">
        <f>VLOOKUP(A572,'Generic Product Codes'!A:F,4,0)</f>
        <v>6440</v>
      </c>
      <c r="F572" s="10" t="str">
        <f>VLOOKUP(E572,'Generic Product Codes'!D:E,2,0)</f>
        <v>OTHER LABORATORY SUPPLIES/SERVICES</v>
      </c>
      <c r="G572" s="10" t="str">
        <f>VLOOKUP(A572,'Generic Product Codes'!A:G,6,0)</f>
        <v>AS</v>
      </c>
      <c r="H572" s="10" t="str">
        <f>VLOOKUP(G572,'Generic Product Codes'!F:G,2,0)</f>
        <v>Purchases - Std Rated VAT</v>
      </c>
    </row>
    <row r="573" spans="1:8" x14ac:dyDescent="0.25">
      <c r="A573" s="10" t="s">
        <v>436</v>
      </c>
      <c r="B573" s="10" t="str">
        <f>VLOOKUP(A573,'Generic Product Codes'!A:B,2,0)</f>
        <v>Laboratory Equipment</v>
      </c>
      <c r="C573" s="10">
        <v>41110000</v>
      </c>
      <c r="D573" s="10" t="s">
        <v>1582</v>
      </c>
      <c r="E573" s="10">
        <f>VLOOKUP(A573,'Generic Product Codes'!A:F,4,0)</f>
        <v>6650</v>
      </c>
      <c r="F573" s="10" t="str">
        <f>VLOOKUP(E573,'Generic Product Codes'!D:E,2,0)</f>
        <v>LAB EQUIPMENT</v>
      </c>
      <c r="G573" s="10" t="str">
        <f>VLOOKUP(A573,'Generic Product Codes'!A:G,6,0)</f>
        <v>AS</v>
      </c>
      <c r="H573" s="10" t="str">
        <f>VLOOKUP(G573,'Generic Product Codes'!F:G,2,0)</f>
        <v>Purchases - Std Rated VAT</v>
      </c>
    </row>
    <row r="574" spans="1:8" x14ac:dyDescent="0.25">
      <c r="A574" s="10" t="s">
        <v>436</v>
      </c>
      <c r="B574" s="10" t="str">
        <f>VLOOKUP(A574,'Generic Product Codes'!A:B,2,0)</f>
        <v>Laboratory Equipment</v>
      </c>
      <c r="C574" s="10">
        <v>42160000</v>
      </c>
      <c r="D574" s="10" t="s">
        <v>1583</v>
      </c>
      <c r="E574" s="10">
        <f>VLOOKUP(A574,'Generic Product Codes'!A:F,4,0)</f>
        <v>6650</v>
      </c>
      <c r="F574" s="10" t="str">
        <f>VLOOKUP(E574,'Generic Product Codes'!D:E,2,0)</f>
        <v>LAB EQUIPMENT</v>
      </c>
      <c r="G574" s="10" t="str">
        <f>VLOOKUP(A574,'Generic Product Codes'!A:G,6,0)</f>
        <v>AS</v>
      </c>
      <c r="H574" s="10" t="str">
        <f>VLOOKUP(G574,'Generic Product Codes'!F:G,2,0)</f>
        <v>Purchases - Std Rated VAT</v>
      </c>
    </row>
    <row r="575" spans="1:8" x14ac:dyDescent="0.25">
      <c r="A575" s="10" t="s">
        <v>436</v>
      </c>
      <c r="B575" s="10" t="str">
        <f>VLOOKUP(A575,'Generic Product Codes'!A:B,2,0)</f>
        <v>Laboratory Equipment</v>
      </c>
      <c r="C575" s="10">
        <v>31240000</v>
      </c>
      <c r="D575" s="10" t="s">
        <v>1584</v>
      </c>
      <c r="E575" s="10">
        <f>VLOOKUP(A575,'Generic Product Codes'!A:F,4,0)</f>
        <v>6650</v>
      </c>
      <c r="F575" s="10" t="str">
        <f>VLOOKUP(E575,'Generic Product Codes'!D:E,2,0)</f>
        <v>LAB EQUIPMENT</v>
      </c>
      <c r="G575" s="10" t="str">
        <f>VLOOKUP(A575,'Generic Product Codes'!A:G,6,0)</f>
        <v>AS</v>
      </c>
      <c r="H575" s="10" t="str">
        <f>VLOOKUP(G575,'Generic Product Codes'!F:G,2,0)</f>
        <v>Purchases - Std Rated VAT</v>
      </c>
    </row>
    <row r="576" spans="1:8" x14ac:dyDescent="0.25">
      <c r="A576" s="10" t="s">
        <v>436</v>
      </c>
      <c r="B576" s="10" t="str">
        <f>VLOOKUP(A576,'Generic Product Codes'!A:B,2,0)</f>
        <v>Laboratory Equipment</v>
      </c>
      <c r="C576" s="10">
        <v>42270000</v>
      </c>
      <c r="D576" s="10" t="s">
        <v>1585</v>
      </c>
      <c r="E576" s="10">
        <f>VLOOKUP(A576,'Generic Product Codes'!A:F,4,0)</f>
        <v>6650</v>
      </c>
      <c r="F576" s="10" t="str">
        <f>VLOOKUP(E576,'Generic Product Codes'!D:E,2,0)</f>
        <v>LAB EQUIPMENT</v>
      </c>
      <c r="G576" s="10" t="str">
        <f>VLOOKUP(A576,'Generic Product Codes'!A:G,6,0)</f>
        <v>AS</v>
      </c>
      <c r="H576" s="10" t="str">
        <f>VLOOKUP(G576,'Generic Product Codes'!F:G,2,0)</f>
        <v>Purchases - Std Rated VAT</v>
      </c>
    </row>
    <row r="577" spans="1:8" x14ac:dyDescent="0.25">
      <c r="A577" s="10" t="s">
        <v>436</v>
      </c>
      <c r="B577" s="10" t="str">
        <f>VLOOKUP(A577,'Generic Product Codes'!A:B,2,0)</f>
        <v>Laboratory Equipment</v>
      </c>
      <c r="C577" s="10">
        <v>41102600</v>
      </c>
      <c r="D577" s="10" t="s">
        <v>1586</v>
      </c>
      <c r="E577" s="10">
        <f>VLOOKUP(A577,'Generic Product Codes'!A:F,4,0)</f>
        <v>6650</v>
      </c>
      <c r="F577" s="10" t="str">
        <f>VLOOKUP(E577,'Generic Product Codes'!D:E,2,0)</f>
        <v>LAB EQUIPMENT</v>
      </c>
      <c r="G577" s="10" t="str">
        <f>VLOOKUP(A577,'Generic Product Codes'!A:G,6,0)</f>
        <v>AS</v>
      </c>
      <c r="H577" s="10" t="str">
        <f>VLOOKUP(G577,'Generic Product Codes'!F:G,2,0)</f>
        <v>Purchases - Std Rated VAT</v>
      </c>
    </row>
    <row r="578" spans="1:8" x14ac:dyDescent="0.25">
      <c r="A578" s="10" t="s">
        <v>436</v>
      </c>
      <c r="B578" s="10" t="str">
        <f>VLOOKUP(A578,'Generic Product Codes'!A:B,2,0)</f>
        <v>Laboratory Equipment</v>
      </c>
      <c r="C578" s="10">
        <v>41103400</v>
      </c>
      <c r="D578" s="10" t="s">
        <v>1587</v>
      </c>
      <c r="E578" s="10">
        <f>VLOOKUP(A578,'Generic Product Codes'!A:F,4,0)</f>
        <v>6650</v>
      </c>
      <c r="F578" s="10" t="str">
        <f>VLOOKUP(E578,'Generic Product Codes'!D:E,2,0)</f>
        <v>LAB EQUIPMENT</v>
      </c>
      <c r="G578" s="10" t="str">
        <f>VLOOKUP(A578,'Generic Product Codes'!A:G,6,0)</f>
        <v>AS</v>
      </c>
      <c r="H578" s="10" t="str">
        <f>VLOOKUP(G578,'Generic Product Codes'!F:G,2,0)</f>
        <v>Purchases - Std Rated VAT</v>
      </c>
    </row>
    <row r="579" spans="1:8" x14ac:dyDescent="0.25">
      <c r="A579" s="10" t="s">
        <v>438</v>
      </c>
      <c r="B579" s="10" t="str">
        <f>VLOOKUP(A579,'Generic Product Codes'!A:B,2,0)</f>
        <v>Spares</v>
      </c>
      <c r="C579" s="10">
        <v>31380000</v>
      </c>
      <c r="D579" s="10" t="s">
        <v>1588</v>
      </c>
      <c r="E579" s="10">
        <f>VLOOKUP(A579,'Generic Product Codes'!A:F,4,0)</f>
        <v>6930</v>
      </c>
      <c r="F579" s="10" t="str">
        <f>VLOOKUP(E579,'Generic Product Codes'!D:E,2,0)</f>
        <v>LAB EQUIPMENT MAINTENANCE</v>
      </c>
      <c r="G579" s="10" t="str">
        <f>VLOOKUP(A579,'Generic Product Codes'!A:G,6,0)</f>
        <v>AS</v>
      </c>
      <c r="H579" s="10" t="str">
        <f>VLOOKUP(G579,'Generic Product Codes'!F:G,2,0)</f>
        <v>Purchases - Std Rated VAT</v>
      </c>
    </row>
    <row r="580" spans="1:8" x14ac:dyDescent="0.25">
      <c r="A580" s="10" t="s">
        <v>443</v>
      </c>
      <c r="B580" s="10" t="str">
        <f>VLOOKUP(A580,'Generic Product Codes'!A:B,2,0)</f>
        <v>Service Contracts</v>
      </c>
      <c r="C580" s="10">
        <v>81101706</v>
      </c>
      <c r="D580" s="10" t="s">
        <v>1589</v>
      </c>
      <c r="E580" s="10">
        <f>VLOOKUP(A580,'Generic Product Codes'!A:F,4,0)</f>
        <v>6930</v>
      </c>
      <c r="F580" s="10" t="str">
        <f>VLOOKUP(E580,'Generic Product Codes'!D:E,2,0)</f>
        <v>LAB EQUIPMENT MAINTENANCE</v>
      </c>
      <c r="G580" s="10" t="str">
        <f>VLOOKUP(A580,'Generic Product Codes'!A:G,6,0)</f>
        <v>AS</v>
      </c>
      <c r="H580" s="10" t="str">
        <f>VLOOKUP(G580,'Generic Product Codes'!F:G,2,0)</f>
        <v>Purchases - Std Rated VAT</v>
      </c>
    </row>
    <row r="581" spans="1:8" x14ac:dyDescent="0.25">
      <c r="A581" s="10" t="s">
        <v>447</v>
      </c>
      <c r="B581" s="10" t="str">
        <f>VLOOKUP(A581,'Generic Product Codes'!A:B,2,0)</f>
        <v>Laboratory Gases</v>
      </c>
      <c r="C581" s="10">
        <v>12141900</v>
      </c>
      <c r="D581" s="10" t="s">
        <v>1590</v>
      </c>
      <c r="E581" s="10">
        <f>VLOOKUP(A581,'Generic Product Codes'!A:F,4,0)</f>
        <v>6360</v>
      </c>
      <c r="F581" s="10" t="str">
        <f>VLOOKUP(E581,'Generic Product Codes'!D:E,2,0)</f>
        <v>GASES AND RENTAL CHARGES</v>
      </c>
      <c r="G581" s="10" t="str">
        <f>VLOOKUP(A581,'Generic Product Codes'!A:G,6,0)</f>
        <v>AS</v>
      </c>
      <c r="H581" s="10" t="str">
        <f>VLOOKUP(G581,'Generic Product Codes'!F:G,2,0)</f>
        <v>Purchases - Std Rated VAT</v>
      </c>
    </row>
    <row r="582" spans="1:8" x14ac:dyDescent="0.25">
      <c r="A582" s="10" t="s">
        <v>447</v>
      </c>
      <c r="B582" s="10" t="str">
        <f>VLOOKUP(A582,'Generic Product Codes'!A:B,2,0)</f>
        <v>Laboratory Gases</v>
      </c>
      <c r="C582" s="10">
        <v>12142000</v>
      </c>
      <c r="D582" s="10" t="s">
        <v>1591</v>
      </c>
      <c r="E582" s="10">
        <f>VLOOKUP(A582,'Generic Product Codes'!A:F,4,0)</f>
        <v>6360</v>
      </c>
      <c r="F582" s="10" t="str">
        <f>VLOOKUP(E582,'Generic Product Codes'!D:E,2,0)</f>
        <v>GASES AND RENTAL CHARGES</v>
      </c>
      <c r="G582" s="10" t="str">
        <f>VLOOKUP(A582,'Generic Product Codes'!A:G,6,0)</f>
        <v>AS</v>
      </c>
      <c r="H582" s="10" t="str">
        <f>VLOOKUP(G582,'Generic Product Codes'!F:G,2,0)</f>
        <v>Purchases - Std Rated VAT</v>
      </c>
    </row>
    <row r="583" spans="1:8" x14ac:dyDescent="0.25">
      <c r="A583" s="10" t="s">
        <v>447</v>
      </c>
      <c r="B583" s="10" t="str">
        <f>VLOOKUP(A583,'Generic Product Codes'!A:B,2,0)</f>
        <v>Laboratory Gases</v>
      </c>
      <c r="C583" s="10">
        <v>12142004</v>
      </c>
      <c r="D583" s="10" t="s">
        <v>1592</v>
      </c>
      <c r="E583" s="10">
        <f>VLOOKUP(A583,'Generic Product Codes'!A:F,4,0)</f>
        <v>6360</v>
      </c>
      <c r="F583" s="10" t="str">
        <f>VLOOKUP(E583,'Generic Product Codes'!D:E,2,0)</f>
        <v>GASES AND RENTAL CHARGES</v>
      </c>
      <c r="G583" s="10" t="str">
        <f>VLOOKUP(A583,'Generic Product Codes'!A:G,6,0)</f>
        <v>AS</v>
      </c>
      <c r="H583" s="10" t="str">
        <f>VLOOKUP(G583,'Generic Product Codes'!F:G,2,0)</f>
        <v>Purchases - Std Rated VAT</v>
      </c>
    </row>
    <row r="584" spans="1:8" x14ac:dyDescent="0.25">
      <c r="A584" s="10" t="s">
        <v>447</v>
      </c>
      <c r="B584" s="10" t="str">
        <f>VLOOKUP(A584,'Generic Product Codes'!A:B,2,0)</f>
        <v>Laboratory Gases</v>
      </c>
      <c r="C584" s="10">
        <v>12142100</v>
      </c>
      <c r="D584" s="10" t="s">
        <v>1593</v>
      </c>
      <c r="E584" s="10">
        <f>VLOOKUP(A584,'Generic Product Codes'!A:F,4,0)</f>
        <v>6360</v>
      </c>
      <c r="F584" s="10" t="str">
        <f>VLOOKUP(E584,'Generic Product Codes'!D:E,2,0)</f>
        <v>GASES AND RENTAL CHARGES</v>
      </c>
      <c r="G584" s="10" t="str">
        <f>VLOOKUP(A584,'Generic Product Codes'!A:G,6,0)</f>
        <v>AS</v>
      </c>
      <c r="H584" s="10" t="str">
        <f>VLOOKUP(G584,'Generic Product Codes'!F:G,2,0)</f>
        <v>Purchases - Std Rated VAT</v>
      </c>
    </row>
    <row r="585" spans="1:8" x14ac:dyDescent="0.25">
      <c r="A585" s="10" t="s">
        <v>447</v>
      </c>
      <c r="B585" s="10" t="str">
        <f>VLOOKUP(A585,'Generic Product Codes'!A:B,2,0)</f>
        <v>Laboratory Gases</v>
      </c>
      <c r="C585" s="10">
        <v>24111800</v>
      </c>
      <c r="D585" s="10" t="s">
        <v>1594</v>
      </c>
      <c r="E585" s="10">
        <f>VLOOKUP(A585,'Generic Product Codes'!A:F,4,0)</f>
        <v>6360</v>
      </c>
      <c r="F585" s="10" t="str">
        <f>VLOOKUP(E585,'Generic Product Codes'!D:E,2,0)</f>
        <v>GASES AND RENTAL CHARGES</v>
      </c>
      <c r="G585" s="10" t="str">
        <f>VLOOKUP(A585,'Generic Product Codes'!A:G,6,0)</f>
        <v>AS</v>
      </c>
      <c r="H585" s="10" t="str">
        <f>VLOOKUP(G585,'Generic Product Codes'!F:G,2,0)</f>
        <v>Purchases - Std Rated VAT</v>
      </c>
    </row>
    <row r="586" spans="1:8" x14ac:dyDescent="0.25">
      <c r="A586" s="10" t="s">
        <v>447</v>
      </c>
      <c r="B586" s="10" t="str">
        <f>VLOOKUP(A586,'Generic Product Codes'!A:B,2,0)</f>
        <v>Laboratory Gases</v>
      </c>
      <c r="C586" s="10">
        <v>42191700</v>
      </c>
      <c r="D586" s="10" t="s">
        <v>1595</v>
      </c>
      <c r="E586" s="10">
        <f>VLOOKUP(A586,'Generic Product Codes'!A:F,4,0)</f>
        <v>6360</v>
      </c>
      <c r="F586" s="10" t="str">
        <f>VLOOKUP(E586,'Generic Product Codes'!D:E,2,0)</f>
        <v>GASES AND RENTAL CHARGES</v>
      </c>
      <c r="G586" s="10" t="str">
        <f>VLOOKUP(A586,'Generic Product Codes'!A:G,6,0)</f>
        <v>AS</v>
      </c>
      <c r="H586" s="10" t="str">
        <f>VLOOKUP(G586,'Generic Product Codes'!F:G,2,0)</f>
        <v>Purchases - Std Rated VAT</v>
      </c>
    </row>
    <row r="587" spans="1:8" x14ac:dyDescent="0.25">
      <c r="A587" s="10" t="s">
        <v>447</v>
      </c>
      <c r="B587" s="10" t="str">
        <f>VLOOKUP(A587,'Generic Product Codes'!A:B,2,0)</f>
        <v>Laboratory Gases</v>
      </c>
      <c r="C587" s="10">
        <v>12142005</v>
      </c>
      <c r="D587" s="10" t="s">
        <v>1596</v>
      </c>
      <c r="E587" s="10">
        <f>VLOOKUP(A587,'Generic Product Codes'!A:F,4,0)</f>
        <v>6360</v>
      </c>
      <c r="F587" s="10" t="str">
        <f>VLOOKUP(E587,'Generic Product Codes'!D:E,2,0)</f>
        <v>GASES AND RENTAL CHARGES</v>
      </c>
      <c r="G587" s="10" t="str">
        <f>VLOOKUP(A587,'Generic Product Codes'!A:G,6,0)</f>
        <v>AS</v>
      </c>
      <c r="H587" s="10" t="str">
        <f>VLOOKUP(G587,'Generic Product Codes'!F:G,2,0)</f>
        <v>Purchases - Std Rated VAT</v>
      </c>
    </row>
    <row r="588" spans="1:8" x14ac:dyDescent="0.25">
      <c r="A588" s="10" t="s">
        <v>452</v>
      </c>
      <c r="B588" s="10" t="str">
        <f>VLOOKUP(A588,'Generic Product Codes'!A:B,2,0)</f>
        <v>Gases</v>
      </c>
      <c r="C588" s="10">
        <v>12140000</v>
      </c>
      <c r="D588" s="10" t="s">
        <v>1597</v>
      </c>
      <c r="E588" s="10">
        <f>VLOOKUP(A588,'Generic Product Codes'!A:F,4,0)</f>
        <v>6360</v>
      </c>
      <c r="F588" s="10" t="str">
        <f>VLOOKUP(E588,'Generic Product Codes'!D:E,2,0)</f>
        <v>GASES AND RENTAL CHARGES</v>
      </c>
      <c r="G588" s="10" t="str">
        <f>VLOOKUP(A588,'Generic Product Codes'!A:G,6,0)</f>
        <v>AS</v>
      </c>
      <c r="H588" s="10" t="str">
        <f>VLOOKUP(G588,'Generic Product Codes'!F:G,2,0)</f>
        <v>Purchases - Std Rated VAT</v>
      </c>
    </row>
    <row r="589" spans="1:8" x14ac:dyDescent="0.25">
      <c r="A589" s="10" t="s">
        <v>454</v>
      </c>
      <c r="B589" s="10" t="str">
        <f>VLOOKUP(A589,'Generic Product Codes'!A:B,2,0)</f>
        <v>Laboratory Glassware and Plasticware</v>
      </c>
      <c r="C589" s="10">
        <v>41121804</v>
      </c>
      <c r="D589" s="10" t="s">
        <v>1598</v>
      </c>
      <c r="E589" s="10">
        <f>VLOOKUP(A589,'Generic Product Codes'!A:F,4,0)</f>
        <v>6370</v>
      </c>
      <c r="F589" s="10" t="str">
        <f>VLOOKUP(E589,'Generic Product Codes'!D:E,2,0)</f>
        <v>GLASSWARE</v>
      </c>
      <c r="G589" s="10" t="str">
        <f>VLOOKUP(A589,'Generic Product Codes'!A:G,6,0)</f>
        <v>AS</v>
      </c>
      <c r="H589" s="10" t="str">
        <f>VLOOKUP(G589,'Generic Product Codes'!F:G,2,0)</f>
        <v>Purchases - Std Rated VAT</v>
      </c>
    </row>
    <row r="590" spans="1:8" x14ac:dyDescent="0.25">
      <c r="A590" s="10" t="s">
        <v>454</v>
      </c>
      <c r="B590" s="10" t="str">
        <f>VLOOKUP(A590,'Generic Product Codes'!A:B,2,0)</f>
        <v>Laboratory Glassware and Plasticware</v>
      </c>
      <c r="C590" s="10">
        <v>41121805</v>
      </c>
      <c r="D590" s="10" t="s">
        <v>1599</v>
      </c>
      <c r="E590" s="10">
        <f>VLOOKUP(A590,'Generic Product Codes'!A:F,4,0)</f>
        <v>6370</v>
      </c>
      <c r="F590" s="10" t="str">
        <f>VLOOKUP(E590,'Generic Product Codes'!D:E,2,0)</f>
        <v>GLASSWARE</v>
      </c>
      <c r="G590" s="10" t="str">
        <f>VLOOKUP(A590,'Generic Product Codes'!A:G,6,0)</f>
        <v>AS</v>
      </c>
      <c r="H590" s="10" t="str">
        <f>VLOOKUP(G590,'Generic Product Codes'!F:G,2,0)</f>
        <v>Purchases - Std Rated VAT</v>
      </c>
    </row>
    <row r="591" spans="1:8" x14ac:dyDescent="0.25">
      <c r="A591" s="10" t="s">
        <v>454</v>
      </c>
      <c r="B591" s="10" t="str">
        <f>VLOOKUP(A591,'Generic Product Codes'!A:B,2,0)</f>
        <v>Laboratory Glassware and Plasticware</v>
      </c>
      <c r="C591" s="10">
        <v>41121806</v>
      </c>
      <c r="D591" s="10" t="s">
        <v>1600</v>
      </c>
      <c r="E591" s="10">
        <f>VLOOKUP(A591,'Generic Product Codes'!A:F,4,0)</f>
        <v>6370</v>
      </c>
      <c r="F591" s="10" t="str">
        <f>VLOOKUP(E591,'Generic Product Codes'!D:E,2,0)</f>
        <v>GLASSWARE</v>
      </c>
      <c r="G591" s="10" t="str">
        <f>VLOOKUP(A591,'Generic Product Codes'!A:G,6,0)</f>
        <v>AS</v>
      </c>
      <c r="H591" s="10" t="str">
        <f>VLOOKUP(G591,'Generic Product Codes'!F:G,2,0)</f>
        <v>Purchases - Std Rated VAT</v>
      </c>
    </row>
    <row r="592" spans="1:8" x14ac:dyDescent="0.25">
      <c r="A592" s="10" t="s">
        <v>454</v>
      </c>
      <c r="B592" s="10" t="str">
        <f>VLOOKUP(A592,'Generic Product Codes'!A:B,2,0)</f>
        <v>Laboratory Glassware and Plasticware</v>
      </c>
      <c r="C592" s="10">
        <v>41121807</v>
      </c>
      <c r="D592" s="10" t="s">
        <v>1601</v>
      </c>
      <c r="E592" s="10">
        <f>VLOOKUP(A592,'Generic Product Codes'!A:F,4,0)</f>
        <v>6370</v>
      </c>
      <c r="F592" s="10" t="str">
        <f>VLOOKUP(E592,'Generic Product Codes'!D:E,2,0)</f>
        <v>GLASSWARE</v>
      </c>
      <c r="G592" s="10" t="str">
        <f>VLOOKUP(A592,'Generic Product Codes'!A:G,6,0)</f>
        <v>AS</v>
      </c>
      <c r="H592" s="10" t="str">
        <f>VLOOKUP(G592,'Generic Product Codes'!F:G,2,0)</f>
        <v>Purchases - Std Rated VAT</v>
      </c>
    </row>
    <row r="593" spans="1:8" x14ac:dyDescent="0.25">
      <c r="A593" s="10" t="s">
        <v>454</v>
      </c>
      <c r="B593" s="10" t="str">
        <f>VLOOKUP(A593,'Generic Product Codes'!A:B,2,0)</f>
        <v>Laboratory Glassware and Plasticware</v>
      </c>
      <c r="C593" s="10">
        <v>41121808</v>
      </c>
      <c r="D593" s="10" t="s">
        <v>1602</v>
      </c>
      <c r="E593" s="10">
        <f>VLOOKUP(A593,'Generic Product Codes'!A:F,4,0)</f>
        <v>6370</v>
      </c>
      <c r="F593" s="10" t="str">
        <f>VLOOKUP(E593,'Generic Product Codes'!D:E,2,0)</f>
        <v>GLASSWARE</v>
      </c>
      <c r="G593" s="10" t="str">
        <f>VLOOKUP(A593,'Generic Product Codes'!A:G,6,0)</f>
        <v>AS</v>
      </c>
      <c r="H593" s="10" t="str">
        <f>VLOOKUP(G593,'Generic Product Codes'!F:G,2,0)</f>
        <v>Purchases - Std Rated VAT</v>
      </c>
    </row>
    <row r="594" spans="1:8" x14ac:dyDescent="0.25">
      <c r="A594" s="10" t="s">
        <v>454</v>
      </c>
      <c r="B594" s="10" t="str">
        <f>VLOOKUP(A594,'Generic Product Codes'!A:B,2,0)</f>
        <v>Laboratory Glassware and Plasticware</v>
      </c>
      <c r="C594" s="10">
        <v>41121809</v>
      </c>
      <c r="D594" s="10" t="s">
        <v>1603</v>
      </c>
      <c r="E594" s="10">
        <f>VLOOKUP(A594,'Generic Product Codes'!A:F,4,0)</f>
        <v>6370</v>
      </c>
      <c r="F594" s="10" t="str">
        <f>VLOOKUP(E594,'Generic Product Codes'!D:E,2,0)</f>
        <v>GLASSWARE</v>
      </c>
      <c r="G594" s="10" t="str">
        <f>VLOOKUP(A594,'Generic Product Codes'!A:G,6,0)</f>
        <v>AS</v>
      </c>
      <c r="H594" s="10" t="str">
        <f>VLOOKUP(G594,'Generic Product Codes'!F:G,2,0)</f>
        <v>Purchases - Std Rated VAT</v>
      </c>
    </row>
    <row r="595" spans="1:8" x14ac:dyDescent="0.25">
      <c r="A595" s="10" t="s">
        <v>454</v>
      </c>
      <c r="B595" s="10" t="str">
        <f>VLOOKUP(A595,'Generic Product Codes'!A:B,2,0)</f>
        <v>Laboratory Glassware and Plasticware</v>
      </c>
      <c r="C595" s="10">
        <v>41121801</v>
      </c>
      <c r="D595" s="10" t="s">
        <v>1604</v>
      </c>
      <c r="E595" s="10">
        <f>VLOOKUP(A595,'Generic Product Codes'!A:F,4,0)</f>
        <v>6370</v>
      </c>
      <c r="F595" s="10" t="str">
        <f>VLOOKUP(E595,'Generic Product Codes'!D:E,2,0)</f>
        <v>GLASSWARE</v>
      </c>
      <c r="G595" s="10" t="str">
        <f>VLOOKUP(A595,'Generic Product Codes'!A:G,6,0)</f>
        <v>AS</v>
      </c>
      <c r="H595" s="10" t="str">
        <f>VLOOKUP(G595,'Generic Product Codes'!F:G,2,0)</f>
        <v>Purchases - Std Rated VAT</v>
      </c>
    </row>
    <row r="596" spans="1:8" x14ac:dyDescent="0.25">
      <c r="A596" s="10" t="s">
        <v>454</v>
      </c>
      <c r="B596" s="10" t="str">
        <f>VLOOKUP(A596,'Generic Product Codes'!A:B,2,0)</f>
        <v>Laboratory Glassware and Plasticware</v>
      </c>
      <c r="C596" s="10">
        <v>41121802</v>
      </c>
      <c r="D596" s="10" t="s">
        <v>1605</v>
      </c>
      <c r="E596" s="10">
        <f>VLOOKUP(A596,'Generic Product Codes'!A:F,4,0)</f>
        <v>6370</v>
      </c>
      <c r="F596" s="10" t="str">
        <f>VLOOKUP(E596,'Generic Product Codes'!D:E,2,0)</f>
        <v>GLASSWARE</v>
      </c>
      <c r="G596" s="10" t="str">
        <f>VLOOKUP(A596,'Generic Product Codes'!A:G,6,0)</f>
        <v>AS</v>
      </c>
      <c r="H596" s="10" t="str">
        <f>VLOOKUP(G596,'Generic Product Codes'!F:G,2,0)</f>
        <v>Purchases - Std Rated VAT</v>
      </c>
    </row>
    <row r="597" spans="1:8" x14ac:dyDescent="0.25">
      <c r="A597" s="10" t="s">
        <v>454</v>
      </c>
      <c r="B597" s="10" t="str">
        <f>VLOOKUP(A597,'Generic Product Codes'!A:B,2,0)</f>
        <v>Laboratory Glassware and Plasticware</v>
      </c>
      <c r="C597" s="10">
        <v>41121803</v>
      </c>
      <c r="D597" s="10" t="s">
        <v>1606</v>
      </c>
      <c r="E597" s="10">
        <f>VLOOKUP(A597,'Generic Product Codes'!A:F,4,0)</f>
        <v>6370</v>
      </c>
      <c r="F597" s="10" t="str">
        <f>VLOOKUP(E597,'Generic Product Codes'!D:E,2,0)</f>
        <v>GLASSWARE</v>
      </c>
      <c r="G597" s="10" t="str">
        <f>VLOOKUP(A597,'Generic Product Codes'!A:G,6,0)</f>
        <v>AS</v>
      </c>
      <c r="H597" s="10" t="str">
        <f>VLOOKUP(G597,'Generic Product Codes'!F:G,2,0)</f>
        <v>Purchases - Std Rated VAT</v>
      </c>
    </row>
    <row r="598" spans="1:8" x14ac:dyDescent="0.25">
      <c r="A598" s="10" t="s">
        <v>454</v>
      </c>
      <c r="B598" s="10" t="str">
        <f>VLOOKUP(A598,'Generic Product Codes'!A:B,2,0)</f>
        <v>Laboratory Glassware and Plasticware</v>
      </c>
      <c r="C598" s="10">
        <v>41121800</v>
      </c>
      <c r="D598" s="10" t="s">
        <v>1607</v>
      </c>
      <c r="E598" s="10">
        <f>VLOOKUP(A598,'Generic Product Codes'!A:F,4,0)</f>
        <v>6370</v>
      </c>
      <c r="F598" s="10" t="str">
        <f>VLOOKUP(E598,'Generic Product Codes'!D:E,2,0)</f>
        <v>GLASSWARE</v>
      </c>
      <c r="G598" s="10" t="str">
        <f>VLOOKUP(A598,'Generic Product Codes'!A:G,6,0)</f>
        <v>AS</v>
      </c>
      <c r="H598" s="10" t="str">
        <f>VLOOKUP(G598,'Generic Product Codes'!F:G,2,0)</f>
        <v>Purchases - Std Rated VAT</v>
      </c>
    </row>
    <row r="599" spans="1:8" x14ac:dyDescent="0.25">
      <c r="A599" s="10" t="s">
        <v>454</v>
      </c>
      <c r="B599" s="10" t="str">
        <f>VLOOKUP(A599,'Generic Product Codes'!A:B,2,0)</f>
        <v>Laboratory Glassware and Plasticware</v>
      </c>
      <c r="C599" s="10">
        <v>41121811</v>
      </c>
      <c r="D599" s="10" t="s">
        <v>1608</v>
      </c>
      <c r="E599" s="10">
        <f>VLOOKUP(A599,'Generic Product Codes'!A:F,4,0)</f>
        <v>6370</v>
      </c>
      <c r="F599" s="10" t="str">
        <f>VLOOKUP(E599,'Generic Product Codes'!D:E,2,0)</f>
        <v>GLASSWARE</v>
      </c>
      <c r="G599" s="10" t="str">
        <f>VLOOKUP(A599,'Generic Product Codes'!A:G,6,0)</f>
        <v>AS</v>
      </c>
      <c r="H599" s="10" t="str">
        <f>VLOOKUP(G599,'Generic Product Codes'!F:G,2,0)</f>
        <v>Purchases - Std Rated VAT</v>
      </c>
    </row>
    <row r="600" spans="1:8" x14ac:dyDescent="0.25">
      <c r="A600" s="10" t="s">
        <v>454</v>
      </c>
      <c r="B600" s="10" t="str">
        <f>VLOOKUP(A600,'Generic Product Codes'!A:B,2,0)</f>
        <v>Laboratory Glassware and Plasticware</v>
      </c>
      <c r="C600" s="10">
        <v>41121812</v>
      </c>
      <c r="D600" s="10" t="s">
        <v>1609</v>
      </c>
      <c r="E600" s="10">
        <f>VLOOKUP(A600,'Generic Product Codes'!A:F,4,0)</f>
        <v>6370</v>
      </c>
      <c r="F600" s="10" t="str">
        <f>VLOOKUP(E600,'Generic Product Codes'!D:E,2,0)</f>
        <v>GLASSWARE</v>
      </c>
      <c r="G600" s="10" t="str">
        <f>VLOOKUP(A600,'Generic Product Codes'!A:G,6,0)</f>
        <v>AS</v>
      </c>
      <c r="H600" s="10" t="str">
        <f>VLOOKUP(G600,'Generic Product Codes'!F:G,2,0)</f>
        <v>Purchases - Std Rated VAT</v>
      </c>
    </row>
    <row r="601" spans="1:8" x14ac:dyDescent="0.25">
      <c r="A601" s="10" t="s">
        <v>454</v>
      </c>
      <c r="B601" s="10" t="str">
        <f>VLOOKUP(A601,'Generic Product Codes'!A:B,2,0)</f>
        <v>Laboratory Glassware and Plasticware</v>
      </c>
      <c r="C601" s="10">
        <v>41121814</v>
      </c>
      <c r="D601" s="10" t="s">
        <v>1610</v>
      </c>
      <c r="E601" s="10">
        <f>VLOOKUP(A601,'Generic Product Codes'!A:F,4,0)</f>
        <v>6370</v>
      </c>
      <c r="F601" s="10" t="str">
        <f>VLOOKUP(E601,'Generic Product Codes'!D:E,2,0)</f>
        <v>GLASSWARE</v>
      </c>
      <c r="G601" s="10" t="str">
        <f>VLOOKUP(A601,'Generic Product Codes'!A:G,6,0)</f>
        <v>AS</v>
      </c>
      <c r="H601" s="10" t="str">
        <f>VLOOKUP(G601,'Generic Product Codes'!F:G,2,0)</f>
        <v>Purchases - Std Rated VAT</v>
      </c>
    </row>
    <row r="602" spans="1:8" x14ac:dyDescent="0.25">
      <c r="A602" s="10" t="s">
        <v>454</v>
      </c>
      <c r="B602" s="10" t="str">
        <f>VLOOKUP(A602,'Generic Product Codes'!A:B,2,0)</f>
        <v>Laboratory Glassware and Plasticware</v>
      </c>
      <c r="C602" s="10">
        <v>41121813</v>
      </c>
      <c r="D602" s="10" t="s">
        <v>1611</v>
      </c>
      <c r="E602" s="10">
        <f>VLOOKUP(A602,'Generic Product Codes'!A:F,4,0)</f>
        <v>6370</v>
      </c>
      <c r="F602" s="10" t="str">
        <f>VLOOKUP(E602,'Generic Product Codes'!D:E,2,0)</f>
        <v>GLASSWARE</v>
      </c>
      <c r="G602" s="10" t="str">
        <f>VLOOKUP(A602,'Generic Product Codes'!A:G,6,0)</f>
        <v>AS</v>
      </c>
      <c r="H602" s="10" t="str">
        <f>VLOOKUP(G602,'Generic Product Codes'!F:G,2,0)</f>
        <v>Purchases - Std Rated VAT</v>
      </c>
    </row>
    <row r="603" spans="1:8" x14ac:dyDescent="0.25">
      <c r="A603" s="10" t="s">
        <v>454</v>
      </c>
      <c r="B603" s="10" t="str">
        <f>VLOOKUP(A603,'Generic Product Codes'!A:B,2,0)</f>
        <v>Laboratory Glassware and Plasticware</v>
      </c>
      <c r="C603" s="10">
        <v>41121815</v>
      </c>
      <c r="D603" s="10" t="s">
        <v>1612</v>
      </c>
      <c r="E603" s="10">
        <f>VLOOKUP(A603,'Generic Product Codes'!A:F,4,0)</f>
        <v>6370</v>
      </c>
      <c r="F603" s="10" t="str">
        <f>VLOOKUP(E603,'Generic Product Codes'!D:E,2,0)</f>
        <v>GLASSWARE</v>
      </c>
      <c r="G603" s="10" t="str">
        <f>VLOOKUP(A603,'Generic Product Codes'!A:G,6,0)</f>
        <v>AS</v>
      </c>
      <c r="H603" s="10" t="str">
        <f>VLOOKUP(G603,'Generic Product Codes'!F:G,2,0)</f>
        <v>Purchases - Std Rated VAT</v>
      </c>
    </row>
    <row r="604" spans="1:8" x14ac:dyDescent="0.25">
      <c r="A604" s="10" t="s">
        <v>454</v>
      </c>
      <c r="B604" s="10" t="str">
        <f>VLOOKUP(A604,'Generic Product Codes'!A:B,2,0)</f>
        <v>Laboratory Glassware and Plasticware</v>
      </c>
      <c r="C604" s="10">
        <v>41121810</v>
      </c>
      <c r="D604" s="10" t="s">
        <v>1613</v>
      </c>
      <c r="E604" s="10">
        <f>VLOOKUP(A604,'Generic Product Codes'!A:F,4,0)</f>
        <v>6370</v>
      </c>
      <c r="F604" s="10" t="str">
        <f>VLOOKUP(E604,'Generic Product Codes'!D:E,2,0)</f>
        <v>GLASSWARE</v>
      </c>
      <c r="G604" s="10" t="str">
        <f>VLOOKUP(A604,'Generic Product Codes'!A:G,6,0)</f>
        <v>AS</v>
      </c>
      <c r="H604" s="10" t="str">
        <f>VLOOKUP(G604,'Generic Product Codes'!F:G,2,0)</f>
        <v>Purchases - Std Rated VAT</v>
      </c>
    </row>
    <row r="605" spans="1:8" x14ac:dyDescent="0.25">
      <c r="A605" s="10" t="s">
        <v>473</v>
      </c>
      <c r="B605" s="10" t="str">
        <f>VLOOKUP(A605,'Generic Product Codes'!A:B,2,0)</f>
        <v>Pharmaceuticals - Non-veterinary</v>
      </c>
      <c r="C605" s="10">
        <v>85131701</v>
      </c>
      <c r="D605" s="10" t="s">
        <v>1614</v>
      </c>
      <c r="E605" s="10">
        <f>VLOOKUP(A605,'Generic Product Codes'!A:F,4,0)</f>
        <v>6440</v>
      </c>
      <c r="F605" s="10" t="str">
        <f>VLOOKUP(E605,'Generic Product Codes'!D:E,2,0)</f>
        <v>OTHER LABORATORY SUPPLIES/SERVICES</v>
      </c>
      <c r="G605" s="10" t="str">
        <f>VLOOKUP(A605,'Generic Product Codes'!A:G,6,0)</f>
        <v>AS</v>
      </c>
      <c r="H605" s="10" t="str">
        <f>VLOOKUP(G605,'Generic Product Codes'!F:G,2,0)</f>
        <v>Purchases - Std Rated VAT</v>
      </c>
    </row>
    <row r="606" spans="1:8" x14ac:dyDescent="0.25">
      <c r="A606" s="10" t="s">
        <v>473</v>
      </c>
      <c r="B606" s="10" t="str">
        <f>VLOOKUP(A606,'Generic Product Codes'!A:B,2,0)</f>
        <v>Pharmaceuticals - Non-veterinary</v>
      </c>
      <c r="C606" s="10">
        <v>85131700</v>
      </c>
      <c r="D606" s="10" t="s">
        <v>1615</v>
      </c>
      <c r="E606" s="10">
        <f>VLOOKUP(A606,'Generic Product Codes'!A:F,4,0)</f>
        <v>6440</v>
      </c>
      <c r="F606" s="10" t="str">
        <f>VLOOKUP(E606,'Generic Product Codes'!D:E,2,0)</f>
        <v>OTHER LABORATORY SUPPLIES/SERVICES</v>
      </c>
      <c r="G606" s="10" t="str">
        <f>VLOOKUP(A606,'Generic Product Codes'!A:G,6,0)</f>
        <v>AS</v>
      </c>
      <c r="H606" s="10" t="str">
        <f>VLOOKUP(G606,'Generic Product Codes'!F:G,2,0)</f>
        <v>Purchases - Std Rated VAT</v>
      </c>
    </row>
    <row r="607" spans="1:8" x14ac:dyDescent="0.25">
      <c r="A607" s="10" t="s">
        <v>477</v>
      </c>
      <c r="B607" s="10" t="str">
        <f>VLOOKUP(A607,'Generic Product Codes'!A:B,2,0)</f>
        <v>Laboratory Plasticware</v>
      </c>
      <c r="C607" s="10">
        <v>56122002</v>
      </c>
      <c r="D607" s="10" t="s">
        <v>1616</v>
      </c>
      <c r="E607" s="10">
        <f>VLOOKUP(A607,'Generic Product Codes'!A:F,4,0)</f>
        <v>6400</v>
      </c>
      <c r="F607" s="10" t="str">
        <f>VLOOKUP(E607,'Generic Product Codes'!D:E,2,0)</f>
        <v>PLASTICWARE</v>
      </c>
      <c r="G607" s="10" t="str">
        <f>VLOOKUP(A607,'Generic Product Codes'!A:G,6,0)</f>
        <v>AS</v>
      </c>
      <c r="H607" s="10" t="str">
        <f>VLOOKUP(G607,'Generic Product Codes'!F:G,2,0)</f>
        <v>Purchases - Std Rated VAT</v>
      </c>
    </row>
    <row r="608" spans="1:8" x14ac:dyDescent="0.25">
      <c r="A608" s="10" t="s">
        <v>482</v>
      </c>
      <c r="B608" s="10" t="str">
        <f>VLOOKUP(A608,'Generic Product Codes'!A:B,2,0)</f>
        <v>Plasticware - Tissue Culture</v>
      </c>
      <c r="C608" s="10">
        <v>41122107</v>
      </c>
      <c r="D608" s="10" t="s">
        <v>1617</v>
      </c>
      <c r="E608" s="10">
        <f>VLOOKUP(A608,'Generic Product Codes'!A:F,4,0)</f>
        <v>6400</v>
      </c>
      <c r="F608" s="10" t="str">
        <f>VLOOKUP(E608,'Generic Product Codes'!D:E,2,0)</f>
        <v>PLASTICWARE</v>
      </c>
      <c r="G608" s="10" t="str">
        <f>VLOOKUP(A608,'Generic Product Codes'!A:G,6,0)</f>
        <v>AS</v>
      </c>
      <c r="H608" s="10" t="str">
        <f>VLOOKUP(G608,'Generic Product Codes'!F:G,2,0)</f>
        <v>Purchases - Std Rated VAT</v>
      </c>
    </row>
    <row r="609" spans="1:8" x14ac:dyDescent="0.25">
      <c r="A609" s="10" t="s">
        <v>486</v>
      </c>
      <c r="B609" s="10" t="str">
        <f>VLOOKUP(A609,'Generic Product Codes'!A:B,2,0)</f>
        <v>Plasticware - Molecular Biological</v>
      </c>
      <c r="C609" s="10">
        <v>41116133</v>
      </c>
      <c r="D609" s="10" t="s">
        <v>1618</v>
      </c>
      <c r="E609" s="10">
        <f>VLOOKUP(A609,'Generic Product Codes'!A:F,4,0)</f>
        <v>6400</v>
      </c>
      <c r="F609" s="10" t="str">
        <f>VLOOKUP(E609,'Generic Product Codes'!D:E,2,0)</f>
        <v>PLASTICWARE</v>
      </c>
      <c r="G609" s="10" t="str">
        <f>VLOOKUP(A609,'Generic Product Codes'!A:G,6,0)</f>
        <v>AS</v>
      </c>
      <c r="H609" s="10" t="str">
        <f>VLOOKUP(G609,'Generic Product Codes'!F:G,2,0)</f>
        <v>Purchases - Std Rated VAT</v>
      </c>
    </row>
    <row r="610" spans="1:8" x14ac:dyDescent="0.25">
      <c r="A610" s="10" t="s">
        <v>490</v>
      </c>
      <c r="B610" s="10" t="str">
        <f>VLOOKUP(A610,'Generic Product Codes'!A:B,2,0)</f>
        <v>Plasticware - Miscellaneous</v>
      </c>
      <c r="C610" s="10">
        <v>73100000</v>
      </c>
      <c r="D610" s="10" t="s">
        <v>1619</v>
      </c>
      <c r="E610" s="10">
        <f>VLOOKUP(A610,'Generic Product Codes'!A:F,4,0)</f>
        <v>6400</v>
      </c>
      <c r="F610" s="10" t="str">
        <f>VLOOKUP(E610,'Generic Product Codes'!D:E,2,0)</f>
        <v>PLASTICWARE</v>
      </c>
      <c r="G610" s="10" t="str">
        <f>VLOOKUP(A610,'Generic Product Codes'!A:G,6,0)</f>
        <v>AS</v>
      </c>
      <c r="H610" s="10" t="str">
        <f>VLOOKUP(G610,'Generic Product Codes'!F:G,2,0)</f>
        <v>Purchases - Std Rated VAT</v>
      </c>
    </row>
    <row r="611" spans="1:8" x14ac:dyDescent="0.25">
      <c r="A611" s="10" t="s">
        <v>497</v>
      </c>
      <c r="B611" s="10" t="str">
        <f>VLOOKUP(A611,'Generic Product Codes'!A:B,2,0)</f>
        <v>Dri-ice</v>
      </c>
      <c r="C611" s="10">
        <v>12142104</v>
      </c>
      <c r="D611" s="10" t="s">
        <v>1620</v>
      </c>
      <c r="E611" s="10">
        <f>VLOOKUP(A611,'Generic Product Codes'!A:F,4,0)</f>
        <v>6420</v>
      </c>
      <c r="F611" s="10" t="str">
        <f>VLOOKUP(E611,'Generic Product Codes'!D:E,2,0)</f>
        <v>REFRIGERANTS</v>
      </c>
      <c r="G611" s="10" t="str">
        <f>VLOOKUP(A611,'Generic Product Codes'!A:G,6,0)</f>
        <v>AS</v>
      </c>
      <c r="H611" s="10" t="str">
        <f>VLOOKUP(G611,'Generic Product Codes'!F:G,2,0)</f>
        <v>Purchases - Std Rated VAT</v>
      </c>
    </row>
    <row r="612" spans="1:8" x14ac:dyDescent="0.25">
      <c r="A612" s="10" t="s">
        <v>499</v>
      </c>
      <c r="B612" s="10" t="str">
        <f>VLOOKUP(A612,'Generic Product Codes'!A:B,2,0)</f>
        <v>Liquid Nitrogen</v>
      </c>
      <c r="C612" s="10">
        <v>12141903</v>
      </c>
      <c r="D612" s="10" t="s">
        <v>1621</v>
      </c>
      <c r="E612" s="10">
        <f>VLOOKUP(A612,'Generic Product Codes'!A:F,4,0)</f>
        <v>6360</v>
      </c>
      <c r="F612" s="10" t="str">
        <f>VLOOKUP(E612,'Generic Product Codes'!D:E,2,0)</f>
        <v>GASES AND RENTAL CHARGES</v>
      </c>
      <c r="G612" s="10" t="str">
        <f>VLOOKUP(A612,'Generic Product Codes'!A:G,6,0)</f>
        <v>AS</v>
      </c>
      <c r="H612" s="10" t="str">
        <f>VLOOKUP(G612,'Generic Product Codes'!F:G,2,0)</f>
        <v>Purchases - Std Rated VAT</v>
      </c>
    </row>
    <row r="613" spans="1:8" x14ac:dyDescent="0.25">
      <c r="A613" s="10" t="s">
        <v>503</v>
      </c>
      <c r="B613" s="10" t="str">
        <f>VLOOKUP(A613,'Generic Product Codes'!A:B,2,0)</f>
        <v>Animal Health and Maintenance</v>
      </c>
      <c r="C613" s="10">
        <v>10140000</v>
      </c>
      <c r="D613" s="10" t="s">
        <v>1622</v>
      </c>
      <c r="E613" s="10">
        <f>VLOOKUP(A613,'Generic Product Codes'!A:F,4,0)</f>
        <v>6050</v>
      </c>
      <c r="F613" s="10" t="str">
        <f>VLOOKUP(E613,'Generic Product Codes'!D:E,2,0)</f>
        <v>OTHER ANIMAL COSTS</v>
      </c>
      <c r="G613" s="10" t="str">
        <f>VLOOKUP(A613,'Generic Product Codes'!A:G,6,0)</f>
        <v>AS</v>
      </c>
      <c r="H613" s="10" t="str">
        <f>VLOOKUP(G613,'Generic Product Codes'!F:G,2,0)</f>
        <v>Purchases - Std Rated VAT</v>
      </c>
    </row>
    <row r="614" spans="1:8" x14ac:dyDescent="0.25">
      <c r="A614" s="10" t="s">
        <v>503</v>
      </c>
      <c r="B614" s="10" t="str">
        <f>VLOOKUP(A614,'Generic Product Codes'!A:B,2,0)</f>
        <v>Animal Health and Maintenance</v>
      </c>
      <c r="C614" s="10">
        <v>70120000</v>
      </c>
      <c r="D614" s="10" t="s">
        <v>1623</v>
      </c>
      <c r="E614" s="10">
        <f>VLOOKUP(A614,'Generic Product Codes'!A:F,4,0)</f>
        <v>6050</v>
      </c>
      <c r="F614" s="10" t="str">
        <f>VLOOKUP(E614,'Generic Product Codes'!D:E,2,0)</f>
        <v>OTHER ANIMAL COSTS</v>
      </c>
      <c r="G614" s="10" t="str">
        <f>VLOOKUP(A614,'Generic Product Codes'!A:G,6,0)</f>
        <v>AS</v>
      </c>
      <c r="H614" s="10" t="str">
        <f>VLOOKUP(G614,'Generic Product Codes'!F:G,2,0)</f>
        <v>Purchases - Std Rated VAT</v>
      </c>
    </row>
    <row r="615" spans="1:8" x14ac:dyDescent="0.25">
      <c r="A615" s="10" t="s">
        <v>503</v>
      </c>
      <c r="B615" s="10" t="str">
        <f>VLOOKUP(A615,'Generic Product Codes'!A:B,2,0)</f>
        <v>Animal Health and Maintenance</v>
      </c>
      <c r="C615" s="10">
        <v>70122000</v>
      </c>
      <c r="D615" s="10" t="s">
        <v>1624</v>
      </c>
      <c r="E615" s="10">
        <f>VLOOKUP(A615,'Generic Product Codes'!A:F,4,0)</f>
        <v>6050</v>
      </c>
      <c r="F615" s="10" t="str">
        <f>VLOOKUP(E615,'Generic Product Codes'!D:E,2,0)</f>
        <v>OTHER ANIMAL COSTS</v>
      </c>
      <c r="G615" s="10" t="str">
        <f>VLOOKUP(A615,'Generic Product Codes'!A:G,6,0)</f>
        <v>AS</v>
      </c>
      <c r="H615" s="10" t="str">
        <f>VLOOKUP(G615,'Generic Product Codes'!F:G,2,0)</f>
        <v>Purchases - Std Rated VAT</v>
      </c>
    </row>
    <row r="616" spans="1:8" x14ac:dyDescent="0.25">
      <c r="A616" s="10" t="s">
        <v>509</v>
      </c>
      <c r="B616" s="10" t="str">
        <f>VLOOKUP(A616,'Generic Product Codes'!A:B,2,0)</f>
        <v>Scintillation Fluids</v>
      </c>
      <c r="C616" s="10">
        <v>41102702</v>
      </c>
      <c r="D616" s="10" t="s">
        <v>1625</v>
      </c>
      <c r="E616" s="10">
        <f>VLOOKUP(A616,'Generic Product Codes'!A:F,4,0)</f>
        <v>6440</v>
      </c>
      <c r="F616" s="10" t="str">
        <f>VLOOKUP(E616,'Generic Product Codes'!D:E,2,0)</f>
        <v>OTHER LABORATORY SUPPLIES/SERVICES</v>
      </c>
      <c r="G616" s="10" t="str">
        <f>VLOOKUP(A616,'Generic Product Codes'!A:G,6,0)</f>
        <v>AS</v>
      </c>
      <c r="H616" s="10" t="str">
        <f>VLOOKUP(G616,'Generic Product Codes'!F:G,2,0)</f>
        <v>Purchases - Std Rated VAT</v>
      </c>
    </row>
    <row r="617" spans="1:8" x14ac:dyDescent="0.25">
      <c r="A617" s="10" t="s">
        <v>509</v>
      </c>
      <c r="B617" s="10" t="str">
        <f>VLOOKUP(A617,'Generic Product Codes'!A:B,2,0)</f>
        <v>Scintillation Fluids</v>
      </c>
      <c r="C617" s="10">
        <v>41103301</v>
      </c>
      <c r="D617" s="10" t="s">
        <v>1626</v>
      </c>
      <c r="E617" s="10">
        <f>VLOOKUP(A617,'Generic Product Codes'!A:F,4,0)</f>
        <v>6440</v>
      </c>
      <c r="F617" s="10" t="str">
        <f>VLOOKUP(E617,'Generic Product Codes'!D:E,2,0)</f>
        <v>OTHER LABORATORY SUPPLIES/SERVICES</v>
      </c>
      <c r="G617" s="10" t="str">
        <f>VLOOKUP(A617,'Generic Product Codes'!A:G,6,0)</f>
        <v>AS</v>
      </c>
      <c r="H617" s="10" t="str">
        <f>VLOOKUP(G617,'Generic Product Codes'!F:G,2,0)</f>
        <v>Purchases - Std Rated VAT</v>
      </c>
    </row>
    <row r="618" spans="1:8" x14ac:dyDescent="0.25">
      <c r="A618" s="10" t="s">
        <v>511</v>
      </c>
      <c r="B618" s="10" t="str">
        <f>VLOOKUP(A618,'Generic Product Codes'!A:B,2,0)</f>
        <v>Stable Isotopes Radiochemicals</v>
      </c>
      <c r="C618" s="10">
        <v>12142200</v>
      </c>
      <c r="D618" s="10" t="s">
        <v>1627</v>
      </c>
      <c r="E618" s="10">
        <f>VLOOKUP(A618,'Generic Product Codes'!A:F,4,0)</f>
        <v>6410</v>
      </c>
      <c r="F618" s="10" t="str">
        <f>VLOOKUP(E618,'Generic Product Codes'!D:E,2,0)</f>
        <v>RADIOCHEMICALS</v>
      </c>
      <c r="G618" s="10" t="str">
        <f>VLOOKUP(A618,'Generic Product Codes'!A:G,6,0)</f>
        <v>AS</v>
      </c>
      <c r="H618" s="10" t="str">
        <f>VLOOKUP(G618,'Generic Product Codes'!F:G,2,0)</f>
        <v>Purchases - Std Rated VAT</v>
      </c>
    </row>
    <row r="619" spans="1:8" x14ac:dyDescent="0.25">
      <c r="A619" s="10" t="s">
        <v>511</v>
      </c>
      <c r="B619" s="10" t="str">
        <f>VLOOKUP(A619,'Generic Product Codes'!A:B,2,0)</f>
        <v>Stable Isotopes Radiochemicals</v>
      </c>
      <c r="C619" s="10">
        <v>41106305</v>
      </c>
      <c r="D619" s="10" t="s">
        <v>517</v>
      </c>
      <c r="E619" s="10">
        <f>VLOOKUP(A619,'Generic Product Codes'!A:F,4,0)</f>
        <v>6410</v>
      </c>
      <c r="F619" s="10" t="str">
        <f>VLOOKUP(E619,'Generic Product Codes'!D:E,2,0)</f>
        <v>RADIOCHEMICALS</v>
      </c>
      <c r="G619" s="10" t="str">
        <f>VLOOKUP(A619,'Generic Product Codes'!A:G,6,0)</f>
        <v>AS</v>
      </c>
      <c r="H619" s="10" t="str">
        <f>VLOOKUP(G619,'Generic Product Codes'!F:G,2,0)</f>
        <v>Purchases - Std Rated VAT</v>
      </c>
    </row>
    <row r="620" spans="1:8" x14ac:dyDescent="0.25">
      <c r="A620" s="10" t="s">
        <v>511</v>
      </c>
      <c r="B620" s="10" t="str">
        <f>VLOOKUP(A620,'Generic Product Codes'!A:B,2,0)</f>
        <v>Stable Isotopes Radiochemicals</v>
      </c>
      <c r="C620" s="10">
        <v>12142207</v>
      </c>
      <c r="D620" s="10" t="s">
        <v>1628</v>
      </c>
      <c r="E620" s="10">
        <f>VLOOKUP(A620,'Generic Product Codes'!A:F,4,0)</f>
        <v>6410</v>
      </c>
      <c r="F620" s="10" t="str">
        <f>VLOOKUP(E620,'Generic Product Codes'!D:E,2,0)</f>
        <v>RADIOCHEMICALS</v>
      </c>
      <c r="G620" s="10" t="str">
        <f>VLOOKUP(A620,'Generic Product Codes'!A:G,6,0)</f>
        <v>AS</v>
      </c>
      <c r="H620" s="10" t="str">
        <f>VLOOKUP(G620,'Generic Product Codes'!F:G,2,0)</f>
        <v>Purchases - Std Rated VAT</v>
      </c>
    </row>
    <row r="621" spans="1:8" x14ac:dyDescent="0.25">
      <c r="A621" s="10" t="s">
        <v>514</v>
      </c>
      <c r="B621" s="10" t="str">
        <f>VLOOKUP(A621,'Generic Product Codes'!A:B,2,0)</f>
        <v>Radio Chemicals</v>
      </c>
      <c r="C621" s="10">
        <v>41106006</v>
      </c>
      <c r="D621" s="10" t="s">
        <v>1629</v>
      </c>
      <c r="E621" s="10">
        <f>VLOOKUP(A621,'Generic Product Codes'!A:F,4,0)</f>
        <v>6410</v>
      </c>
      <c r="F621" s="10" t="str">
        <f>VLOOKUP(E621,'Generic Product Codes'!D:E,2,0)</f>
        <v>RADIOCHEMICALS</v>
      </c>
      <c r="G621" s="10" t="str">
        <f>VLOOKUP(A621,'Generic Product Codes'!A:G,6,0)</f>
        <v>AS</v>
      </c>
      <c r="H621" s="10" t="str">
        <f>VLOOKUP(G621,'Generic Product Codes'!F:G,2,0)</f>
        <v>Purchases - Std Rated VAT</v>
      </c>
    </row>
    <row r="622" spans="1:8" x14ac:dyDescent="0.25">
      <c r="A622" s="10" t="s">
        <v>520</v>
      </c>
      <c r="B622" s="10" t="str">
        <f>VLOOKUP(A622,'Generic Product Codes'!A:B,2,0)</f>
        <v>Tissue Culture Bacteriological</v>
      </c>
      <c r="C622" s="10">
        <v>73101700</v>
      </c>
      <c r="D622" s="10" t="s">
        <v>1630</v>
      </c>
      <c r="E622" s="10">
        <f>VLOOKUP(A622,'Generic Product Codes'!A:F,4,0)</f>
        <v>6430</v>
      </c>
      <c r="F622" s="10" t="str">
        <f>VLOOKUP(E622,'Generic Product Codes'!D:E,2,0)</f>
        <v>TISSUE CULTURE AND BACTERIOLOGICAL MEDIA</v>
      </c>
      <c r="G622" s="10" t="str">
        <f>VLOOKUP(A622,'Generic Product Codes'!A:G,6,0)</f>
        <v>AS</v>
      </c>
      <c r="H622" s="10" t="str">
        <f>VLOOKUP(G622,'Generic Product Codes'!F:G,2,0)</f>
        <v>Purchases - Std Rated VAT</v>
      </c>
    </row>
    <row r="623" spans="1:8" x14ac:dyDescent="0.25">
      <c r="A623" s="10" t="s">
        <v>520</v>
      </c>
      <c r="B623" s="10" t="str">
        <f>VLOOKUP(A623,'Generic Product Codes'!A:B,2,0)</f>
        <v>Tissue Culture Bacteriological</v>
      </c>
      <c r="C623" s="10">
        <v>12352207</v>
      </c>
      <c r="D623" s="10" t="s">
        <v>1631</v>
      </c>
      <c r="E623" s="10">
        <f>VLOOKUP(A623,'Generic Product Codes'!A:F,4,0)</f>
        <v>6430</v>
      </c>
      <c r="F623" s="10" t="str">
        <f>VLOOKUP(E623,'Generic Product Codes'!D:E,2,0)</f>
        <v>TISSUE CULTURE AND BACTERIOLOGICAL MEDIA</v>
      </c>
      <c r="G623" s="10" t="str">
        <f>VLOOKUP(A623,'Generic Product Codes'!A:G,6,0)</f>
        <v>AS</v>
      </c>
      <c r="H623" s="10" t="str">
        <f>VLOOKUP(G623,'Generic Product Codes'!F:G,2,0)</f>
        <v>Purchases - Std Rated VAT</v>
      </c>
    </row>
    <row r="624" spans="1:8" x14ac:dyDescent="0.25">
      <c r="A624" s="10" t="s">
        <v>520</v>
      </c>
      <c r="B624" s="10" t="str">
        <f>VLOOKUP(A624,'Generic Product Codes'!A:B,2,0)</f>
        <v>Tissue Culture Bacteriological</v>
      </c>
      <c r="C624" s="10">
        <v>41116105</v>
      </c>
      <c r="D624" s="10" t="s">
        <v>1632</v>
      </c>
      <c r="E624" s="10">
        <f>VLOOKUP(A624,'Generic Product Codes'!A:F,4,0)</f>
        <v>6430</v>
      </c>
      <c r="F624" s="10" t="str">
        <f>VLOOKUP(E624,'Generic Product Codes'!D:E,2,0)</f>
        <v>TISSUE CULTURE AND BACTERIOLOGICAL MEDIA</v>
      </c>
      <c r="G624" s="10" t="str">
        <f>VLOOKUP(A624,'Generic Product Codes'!A:G,6,0)</f>
        <v>AS</v>
      </c>
      <c r="H624" s="10" t="str">
        <f>VLOOKUP(G624,'Generic Product Codes'!F:G,2,0)</f>
        <v>Purchases - Std Rated VAT</v>
      </c>
    </row>
    <row r="625" spans="1:8" x14ac:dyDescent="0.25">
      <c r="A625" s="10" t="s">
        <v>520</v>
      </c>
      <c r="B625" s="10" t="str">
        <f>VLOOKUP(A625,'Generic Product Codes'!A:B,2,0)</f>
        <v>Tissue Culture Bacteriological</v>
      </c>
      <c r="C625" s="10">
        <v>41122100</v>
      </c>
      <c r="D625" s="10" t="s">
        <v>1633</v>
      </c>
      <c r="E625" s="10">
        <f>VLOOKUP(A625,'Generic Product Codes'!A:F,4,0)</f>
        <v>6430</v>
      </c>
      <c r="F625" s="10" t="str">
        <f>VLOOKUP(E625,'Generic Product Codes'!D:E,2,0)</f>
        <v>TISSUE CULTURE AND BACTERIOLOGICAL MEDIA</v>
      </c>
      <c r="G625" s="10" t="str">
        <f>VLOOKUP(A625,'Generic Product Codes'!A:G,6,0)</f>
        <v>AS</v>
      </c>
      <c r="H625" s="10" t="str">
        <f>VLOOKUP(G625,'Generic Product Codes'!F:G,2,0)</f>
        <v>Purchases - Std Rated VAT</v>
      </c>
    </row>
    <row r="626" spans="1:8" x14ac:dyDescent="0.25">
      <c r="A626" s="10" t="s">
        <v>520</v>
      </c>
      <c r="B626" s="10" t="str">
        <f>VLOOKUP(A626,'Generic Product Codes'!A:B,2,0)</f>
        <v>Tissue Culture Bacteriological</v>
      </c>
      <c r="C626" s="10">
        <v>51201600</v>
      </c>
      <c r="D626" s="10" t="s">
        <v>1634</v>
      </c>
      <c r="E626" s="10">
        <f>VLOOKUP(A626,'Generic Product Codes'!A:F,4,0)</f>
        <v>6430</v>
      </c>
      <c r="F626" s="10" t="str">
        <f>VLOOKUP(E626,'Generic Product Codes'!D:E,2,0)</f>
        <v>TISSUE CULTURE AND BACTERIOLOGICAL MEDIA</v>
      </c>
      <c r="G626" s="10" t="str">
        <f>VLOOKUP(A626,'Generic Product Codes'!A:G,6,0)</f>
        <v>AS</v>
      </c>
      <c r="H626" s="10" t="str">
        <f>VLOOKUP(G626,'Generic Product Codes'!F:G,2,0)</f>
        <v>Purchases - Std Rated VAT</v>
      </c>
    </row>
    <row r="627" spans="1:8" x14ac:dyDescent="0.25">
      <c r="A627" s="10" t="s">
        <v>520</v>
      </c>
      <c r="B627" s="10" t="str">
        <f>VLOOKUP(A627,'Generic Product Codes'!A:B,2,0)</f>
        <v>Tissue Culture Bacteriological</v>
      </c>
      <c r="C627" s="10">
        <v>41116000</v>
      </c>
      <c r="D627" s="10" t="s">
        <v>1635</v>
      </c>
      <c r="E627" s="10">
        <f>VLOOKUP(A627,'Generic Product Codes'!A:F,4,0)</f>
        <v>6430</v>
      </c>
      <c r="F627" s="10" t="str">
        <f>VLOOKUP(E627,'Generic Product Codes'!D:E,2,0)</f>
        <v>TISSUE CULTURE AND BACTERIOLOGICAL MEDIA</v>
      </c>
      <c r="G627" s="10" t="str">
        <f>VLOOKUP(A627,'Generic Product Codes'!A:G,6,0)</f>
        <v>AS</v>
      </c>
      <c r="H627" s="10" t="str">
        <f>VLOOKUP(G627,'Generic Product Codes'!F:G,2,0)</f>
        <v>Purchases - Std Rated VAT</v>
      </c>
    </row>
    <row r="628" spans="1:8" x14ac:dyDescent="0.25">
      <c r="A628" s="10" t="s">
        <v>520</v>
      </c>
      <c r="B628" s="10" t="str">
        <f>VLOOKUP(A628,'Generic Product Codes'!A:B,2,0)</f>
        <v>Tissue Culture Bacteriological</v>
      </c>
      <c r="C628" s="10">
        <v>12161500</v>
      </c>
      <c r="D628" s="10" t="s">
        <v>1636</v>
      </c>
      <c r="E628" s="10">
        <f>VLOOKUP(A628,'Generic Product Codes'!A:F,4,0)</f>
        <v>6430</v>
      </c>
      <c r="F628" s="10" t="str">
        <f>VLOOKUP(E628,'Generic Product Codes'!D:E,2,0)</f>
        <v>TISSUE CULTURE AND BACTERIOLOGICAL MEDIA</v>
      </c>
      <c r="G628" s="10" t="str">
        <f>VLOOKUP(A628,'Generic Product Codes'!A:G,6,0)</f>
        <v>AS</v>
      </c>
      <c r="H628" s="10" t="str">
        <f>VLOOKUP(G628,'Generic Product Codes'!F:G,2,0)</f>
        <v>Purchases - Std Rated VAT</v>
      </c>
    </row>
    <row r="629" spans="1:8" x14ac:dyDescent="0.25">
      <c r="A629" s="10" t="s">
        <v>520</v>
      </c>
      <c r="B629" s="10" t="str">
        <f>VLOOKUP(A629,'Generic Product Codes'!A:B,2,0)</f>
        <v>Tissue Culture Bacteriological</v>
      </c>
      <c r="C629" s="10">
        <v>41116130</v>
      </c>
      <c r="D629" s="10" t="s">
        <v>1637</v>
      </c>
      <c r="E629" s="10">
        <f>VLOOKUP(A629,'Generic Product Codes'!A:F,4,0)</f>
        <v>6430</v>
      </c>
      <c r="F629" s="10" t="str">
        <f>VLOOKUP(E629,'Generic Product Codes'!D:E,2,0)</f>
        <v>TISSUE CULTURE AND BACTERIOLOGICAL MEDIA</v>
      </c>
      <c r="G629" s="10" t="str">
        <f>VLOOKUP(A629,'Generic Product Codes'!A:G,6,0)</f>
        <v>AS</v>
      </c>
      <c r="H629" s="10" t="str">
        <f>VLOOKUP(G629,'Generic Product Codes'!F:G,2,0)</f>
        <v>Purchases - Std Rated VAT</v>
      </c>
    </row>
    <row r="630" spans="1:8" x14ac:dyDescent="0.25">
      <c r="A630" s="10" t="s">
        <v>523</v>
      </c>
      <c r="B630" s="10" t="str">
        <f>VLOOKUP(A630,'Generic Product Codes'!A:B,2,0)</f>
        <v>Sera</v>
      </c>
      <c r="C630" s="10">
        <v>73101702</v>
      </c>
      <c r="D630" s="10" t="s">
        <v>1638</v>
      </c>
      <c r="E630" s="10">
        <f>VLOOKUP(A630,'Generic Product Codes'!A:F,4,0)</f>
        <v>6430</v>
      </c>
      <c r="F630" s="10" t="str">
        <f>VLOOKUP(E630,'Generic Product Codes'!D:E,2,0)</f>
        <v>TISSUE CULTURE AND BACTERIOLOGICAL MEDIA</v>
      </c>
      <c r="G630" s="10" t="str">
        <f>VLOOKUP(A630,'Generic Product Codes'!A:G,6,0)</f>
        <v>AS</v>
      </c>
      <c r="H630" s="10" t="str">
        <f>VLOOKUP(G630,'Generic Product Codes'!F:G,2,0)</f>
        <v>Purchases - Std Rated VAT</v>
      </c>
    </row>
    <row r="631" spans="1:8" x14ac:dyDescent="0.25">
      <c r="A631" s="10" t="s">
        <v>525</v>
      </c>
      <c r="B631" s="10" t="str">
        <f>VLOOKUP(A631,'Generic Product Codes'!A:B,2,0)</f>
        <v>Tissue Culture Media/Reagents</v>
      </c>
      <c r="C631" s="10">
        <v>12161503</v>
      </c>
      <c r="D631" s="10" t="s">
        <v>1639</v>
      </c>
      <c r="E631" s="10">
        <f>VLOOKUP(A631,'Generic Product Codes'!A:F,4,0)</f>
        <v>6430</v>
      </c>
      <c r="F631" s="10" t="str">
        <f>VLOOKUP(E631,'Generic Product Codes'!D:E,2,0)</f>
        <v>TISSUE CULTURE AND BACTERIOLOGICAL MEDIA</v>
      </c>
      <c r="G631" s="10" t="str">
        <f>VLOOKUP(A631,'Generic Product Codes'!A:G,6,0)</f>
        <v>AS</v>
      </c>
      <c r="H631" s="10" t="str">
        <f>VLOOKUP(G631,'Generic Product Codes'!F:G,2,0)</f>
        <v>Purchases - Std Rated VAT</v>
      </c>
    </row>
    <row r="632" spans="1:8" x14ac:dyDescent="0.25">
      <c r="A632" s="10" t="s">
        <v>527</v>
      </c>
      <c r="B632" s="10" t="str">
        <f>VLOOKUP(A632,'Generic Product Codes'!A:B,2,0)</f>
        <v>Transgenic Costs -Animals</v>
      </c>
      <c r="C632" s="10">
        <v>10100000</v>
      </c>
      <c r="D632" s="10" t="s">
        <v>1640</v>
      </c>
      <c r="E632" s="10">
        <f>VLOOKUP(A632,'Generic Product Codes'!A:F,4,0)</f>
        <v>6050</v>
      </c>
      <c r="F632" s="10" t="str">
        <f>VLOOKUP(E632,'Generic Product Codes'!D:E,2,0)</f>
        <v>OTHER ANIMAL COSTS</v>
      </c>
      <c r="G632" s="10" t="str">
        <f>VLOOKUP(A632,'Generic Product Codes'!A:G,6,0)</f>
        <v>AS</v>
      </c>
      <c r="H632" s="10" t="str">
        <f>VLOOKUP(G632,'Generic Product Codes'!F:G,2,0)</f>
        <v>Purchases - Std Rated VAT</v>
      </c>
    </row>
    <row r="633" spans="1:8" x14ac:dyDescent="0.25">
      <c r="A633" s="10" t="s">
        <v>531</v>
      </c>
      <c r="B633" s="10" t="str">
        <f>VLOOKUP(A633,'Generic Product Codes'!A:B,2,0)</f>
        <v>Micro/Bacteriological Reagents</v>
      </c>
      <c r="C633" s="10">
        <v>60104006</v>
      </c>
      <c r="D633" s="10" t="s">
        <v>1641</v>
      </c>
      <c r="E633" s="10">
        <f>VLOOKUP(A633,'Generic Product Codes'!A:F,4,0)</f>
        <v>6430</v>
      </c>
      <c r="F633" s="10" t="str">
        <f>VLOOKUP(E633,'Generic Product Codes'!D:E,2,0)</f>
        <v>TISSUE CULTURE AND BACTERIOLOGICAL MEDIA</v>
      </c>
      <c r="G633" s="10" t="str">
        <f>VLOOKUP(A633,'Generic Product Codes'!A:G,6,0)</f>
        <v>AS</v>
      </c>
      <c r="H633" s="10" t="str">
        <f>VLOOKUP(G633,'Generic Product Codes'!F:G,2,0)</f>
        <v>Purchases - Std Rated VAT</v>
      </c>
    </row>
    <row r="634" spans="1:8" x14ac:dyDescent="0.25">
      <c r="A634" s="10" t="s">
        <v>535</v>
      </c>
      <c r="B634" s="10" t="str">
        <f>VLOOKUP(A634,'Generic Product Codes'!A:B,2,0)</f>
        <v>Tissue Culture etc &amp; Misc</v>
      </c>
      <c r="C634" s="10">
        <v>41102910</v>
      </c>
      <c r="D634" s="10" t="s">
        <v>1642</v>
      </c>
      <c r="E634" s="10">
        <f>VLOOKUP(A634,'Generic Product Codes'!A:F,4,0)</f>
        <v>6430</v>
      </c>
      <c r="F634" s="10" t="str">
        <f>VLOOKUP(E634,'Generic Product Codes'!D:E,2,0)</f>
        <v>TISSUE CULTURE AND BACTERIOLOGICAL MEDIA</v>
      </c>
      <c r="G634" s="10" t="str">
        <f>VLOOKUP(A634,'Generic Product Codes'!A:G,6,0)</f>
        <v>AS</v>
      </c>
      <c r="H634" s="10" t="str">
        <f>VLOOKUP(G634,'Generic Product Codes'!F:G,2,0)</f>
        <v>Purchases - Std Rated VAT</v>
      </c>
    </row>
    <row r="635" spans="1:8" x14ac:dyDescent="0.25">
      <c r="A635" s="10" t="s">
        <v>537</v>
      </c>
      <c r="B635" s="10" t="str">
        <f>VLOOKUP(A635,'Generic Product Codes'!A:B,2,0)</f>
        <v>Laboratory Waste Disposal</v>
      </c>
      <c r="C635" s="10">
        <v>76121901</v>
      </c>
      <c r="D635" s="10" t="s">
        <v>1643</v>
      </c>
      <c r="E635" s="10">
        <f>VLOOKUP(A635,'Generic Product Codes'!A:F,4,0)</f>
        <v>6340</v>
      </c>
      <c r="F635" s="10" t="str">
        <f>VLOOKUP(E635,'Generic Product Codes'!D:E,2,0)</f>
        <v>DISPOSAL OF CHEMICAL &amp; RADIOACTIVE WASTE</v>
      </c>
      <c r="G635" s="10" t="str">
        <f>VLOOKUP(A635,'Generic Product Codes'!A:G,6,0)</f>
        <v>AS</v>
      </c>
      <c r="H635" s="10" t="str">
        <f>VLOOKUP(G635,'Generic Product Codes'!F:G,2,0)</f>
        <v>Purchases - Std Rated VAT</v>
      </c>
    </row>
    <row r="636" spans="1:8" x14ac:dyDescent="0.25">
      <c r="A636" s="10" t="s">
        <v>261</v>
      </c>
      <c r="B636" s="10" t="str">
        <f>VLOOKUP(A636,'Generic Product Codes'!A:B,2,0)</f>
        <v>Other/General Laboratory</v>
      </c>
      <c r="C636" s="10">
        <v>51000000</v>
      </c>
      <c r="D636" s="10" t="s">
        <v>1644</v>
      </c>
      <c r="E636" s="10">
        <f>VLOOKUP(A636,'Generic Product Codes'!A:F,4,0)</f>
        <v>6440</v>
      </c>
      <c r="F636" s="10" t="str">
        <f>VLOOKUP(E636,'Generic Product Codes'!D:E,2,0)</f>
        <v>OTHER LABORATORY SUPPLIES/SERVICES</v>
      </c>
      <c r="G636" s="10" t="str">
        <f>VLOOKUP(A636,'Generic Product Codes'!A:G,6,0)</f>
        <v>AS</v>
      </c>
      <c r="H636" s="10" t="str">
        <f>VLOOKUP(G636,'Generic Product Codes'!F:G,2,0)</f>
        <v>Purchases - Std Rated VAT</v>
      </c>
    </row>
    <row r="637" spans="1:8" x14ac:dyDescent="0.25">
      <c r="A637" s="10" t="s">
        <v>261</v>
      </c>
      <c r="B637" s="10" t="str">
        <f>VLOOKUP(A637,'Generic Product Codes'!A:B,2,0)</f>
        <v>Other/General Laboratory</v>
      </c>
      <c r="C637" s="10">
        <v>41000000</v>
      </c>
      <c r="D637" s="10" t="s">
        <v>1645</v>
      </c>
      <c r="E637" s="10">
        <f>VLOOKUP(A637,'Generic Product Codes'!A:F,4,0)</f>
        <v>6440</v>
      </c>
      <c r="F637" s="10" t="str">
        <f>VLOOKUP(E637,'Generic Product Codes'!D:E,2,0)</f>
        <v>OTHER LABORATORY SUPPLIES/SERVICES</v>
      </c>
      <c r="G637" s="10" t="str">
        <f>VLOOKUP(A637,'Generic Product Codes'!A:G,6,0)</f>
        <v>AS</v>
      </c>
      <c r="H637" s="10" t="str">
        <f>VLOOKUP(G637,'Generic Product Codes'!F:G,2,0)</f>
        <v>Purchases - Std Rated VAT</v>
      </c>
    </row>
    <row r="638" spans="1:8" x14ac:dyDescent="0.25">
      <c r="A638" s="10" t="s">
        <v>261</v>
      </c>
      <c r="B638" s="10" t="str">
        <f>VLOOKUP(A638,'Generic Product Codes'!A:B,2,0)</f>
        <v>Other/General Laboratory</v>
      </c>
      <c r="C638" s="10">
        <v>42000000</v>
      </c>
      <c r="D638" s="10" t="s">
        <v>1646</v>
      </c>
      <c r="E638" s="10">
        <f>VLOOKUP(A638,'Generic Product Codes'!A:F,4,0)</f>
        <v>6440</v>
      </c>
      <c r="F638" s="10" t="str">
        <f>VLOOKUP(E638,'Generic Product Codes'!D:E,2,0)</f>
        <v>OTHER LABORATORY SUPPLIES/SERVICES</v>
      </c>
      <c r="G638" s="10" t="str">
        <f>VLOOKUP(A638,'Generic Product Codes'!A:G,6,0)</f>
        <v>AS</v>
      </c>
      <c r="H638" s="10" t="str">
        <f>VLOOKUP(G638,'Generic Product Codes'!F:G,2,0)</f>
        <v>Purchases - Std Rated VAT</v>
      </c>
    </row>
    <row r="639" spans="1:8" x14ac:dyDescent="0.25">
      <c r="A639" s="10" t="s">
        <v>261</v>
      </c>
      <c r="B639" s="10" t="str">
        <f>VLOOKUP(A639,'Generic Product Codes'!A:B,2,0)</f>
        <v>Other/General Laboratory</v>
      </c>
      <c r="C639" s="10">
        <v>41103500</v>
      </c>
      <c r="D639" s="10" t="s">
        <v>1647</v>
      </c>
      <c r="E639" s="10">
        <f>VLOOKUP(A639,'Generic Product Codes'!A:F,4,0)</f>
        <v>6440</v>
      </c>
      <c r="F639" s="10" t="str">
        <f>VLOOKUP(E639,'Generic Product Codes'!D:E,2,0)</f>
        <v>OTHER LABORATORY SUPPLIES/SERVICES</v>
      </c>
      <c r="G639" s="10" t="str">
        <f>VLOOKUP(A639,'Generic Product Codes'!A:G,6,0)</f>
        <v>AS</v>
      </c>
      <c r="H639" s="10" t="str">
        <f>VLOOKUP(G639,'Generic Product Codes'!F:G,2,0)</f>
        <v>Purchases - Std Rated VAT</v>
      </c>
    </row>
    <row r="640" spans="1:8" x14ac:dyDescent="0.25">
      <c r="A640" s="10" t="s">
        <v>261</v>
      </c>
      <c r="B640" s="10" t="str">
        <f>VLOOKUP(A640,'Generic Product Codes'!A:B,2,0)</f>
        <v>Other/General Laboratory</v>
      </c>
      <c r="C640" s="10">
        <v>12000000</v>
      </c>
      <c r="D640" s="10" t="s">
        <v>1648</v>
      </c>
      <c r="E640" s="10">
        <f>VLOOKUP(A640,'Generic Product Codes'!A:F,4,0)</f>
        <v>6440</v>
      </c>
      <c r="F640" s="10" t="str">
        <f>VLOOKUP(E640,'Generic Product Codes'!D:E,2,0)</f>
        <v>OTHER LABORATORY SUPPLIES/SERVICES</v>
      </c>
      <c r="G640" s="10" t="str">
        <f>VLOOKUP(A640,'Generic Product Codes'!A:G,6,0)</f>
        <v>AS</v>
      </c>
      <c r="H640" s="10" t="str">
        <f>VLOOKUP(G640,'Generic Product Codes'!F:G,2,0)</f>
        <v>Purchases - Std Rated VAT</v>
      </c>
    </row>
    <row r="641" spans="1:8" x14ac:dyDescent="0.25">
      <c r="A641" s="10" t="s">
        <v>261</v>
      </c>
      <c r="B641" s="10" t="str">
        <f>VLOOKUP(A641,'Generic Product Codes'!A:B,2,0)</f>
        <v>Other/General Laboratory</v>
      </c>
      <c r="C641" s="10">
        <v>10000000</v>
      </c>
      <c r="D641" s="10" t="s">
        <v>1649</v>
      </c>
      <c r="E641" s="10">
        <f>VLOOKUP(A641,'Generic Product Codes'!A:F,4,0)</f>
        <v>6440</v>
      </c>
      <c r="F641" s="10" t="str">
        <f>VLOOKUP(E641,'Generic Product Codes'!D:E,2,0)</f>
        <v>OTHER LABORATORY SUPPLIES/SERVICES</v>
      </c>
      <c r="G641" s="10" t="str">
        <f>VLOOKUP(A641,'Generic Product Codes'!A:G,6,0)</f>
        <v>AS</v>
      </c>
      <c r="H641" s="10" t="str">
        <f>VLOOKUP(G641,'Generic Product Codes'!F:G,2,0)</f>
        <v>Purchases - Std Rated VAT</v>
      </c>
    </row>
    <row r="642" spans="1:8" x14ac:dyDescent="0.25">
      <c r="A642" s="10" t="s">
        <v>261</v>
      </c>
      <c r="B642" s="10" t="str">
        <f>VLOOKUP(A642,'Generic Product Codes'!A:B,2,0)</f>
        <v>Other/General Laboratory</v>
      </c>
      <c r="C642" s="10">
        <v>11000000</v>
      </c>
      <c r="D642" s="10" t="s">
        <v>1650</v>
      </c>
      <c r="E642" s="10">
        <f>VLOOKUP(A642,'Generic Product Codes'!A:F,4,0)</f>
        <v>6440</v>
      </c>
      <c r="F642" s="10" t="str">
        <f>VLOOKUP(E642,'Generic Product Codes'!D:E,2,0)</f>
        <v>OTHER LABORATORY SUPPLIES/SERVICES</v>
      </c>
      <c r="G642" s="10" t="str">
        <f>VLOOKUP(A642,'Generic Product Codes'!A:G,6,0)</f>
        <v>AS</v>
      </c>
      <c r="H642" s="10" t="str">
        <f>VLOOKUP(G642,'Generic Product Codes'!F:G,2,0)</f>
        <v>Purchases - Std Rated VAT</v>
      </c>
    </row>
    <row r="643" spans="1:8" x14ac:dyDescent="0.25">
      <c r="A643" s="10" t="s">
        <v>556</v>
      </c>
      <c r="B643" s="10" t="str">
        <f>VLOOKUP(A643,'Generic Product Codes'!A:B,2,0)</f>
        <v>Book Binding Services</v>
      </c>
      <c r="C643" s="10">
        <v>82121900</v>
      </c>
      <c r="D643" s="10" t="s">
        <v>1651</v>
      </c>
      <c r="E643" s="10">
        <f>VLOOKUP(A643,'Generic Product Codes'!A:F,4,0)</f>
        <v>6160</v>
      </c>
      <c r="F643" s="10" t="str">
        <f>VLOOKUP(E643,'Generic Product Codes'!D:E,2,0)</f>
        <v>OTHER LIBRARY COSTS</v>
      </c>
      <c r="G643" s="10" t="str">
        <f>VLOOKUP(A643,'Generic Product Codes'!A:G,6,0)</f>
        <v>AS</v>
      </c>
      <c r="H643" s="10" t="str">
        <f>VLOOKUP(G643,'Generic Product Codes'!F:G,2,0)</f>
        <v>Purchases - Std Rated VAT</v>
      </c>
    </row>
    <row r="644" spans="1:8" x14ac:dyDescent="0.25">
      <c r="A644" s="10" t="s">
        <v>556</v>
      </c>
      <c r="B644" s="10" t="str">
        <f>VLOOKUP(A644,'Generic Product Codes'!A:B,2,0)</f>
        <v>Book Binding Services</v>
      </c>
      <c r="C644" s="10">
        <v>45101800</v>
      </c>
      <c r="D644" s="10" t="s">
        <v>1652</v>
      </c>
      <c r="E644" s="10">
        <f>VLOOKUP(A644,'Generic Product Codes'!A:F,4,0)</f>
        <v>6160</v>
      </c>
      <c r="F644" s="10" t="str">
        <f>VLOOKUP(E644,'Generic Product Codes'!D:E,2,0)</f>
        <v>OTHER LIBRARY COSTS</v>
      </c>
      <c r="G644" s="10" t="str">
        <f>VLOOKUP(A644,'Generic Product Codes'!A:G,6,0)</f>
        <v>AS</v>
      </c>
      <c r="H644" s="10" t="str">
        <f>VLOOKUP(G644,'Generic Product Codes'!F:G,2,0)</f>
        <v>Purchases - Std Rated VAT</v>
      </c>
    </row>
    <row r="645" spans="1:8" x14ac:dyDescent="0.25">
      <c r="A645" s="10" t="s">
        <v>559</v>
      </c>
      <c r="B645" s="10" t="str">
        <f>VLOOKUP(A645,'Generic Product Codes'!A:B,2,0)</f>
        <v>Manuals (on line and hard copy)</v>
      </c>
      <c r="C645" s="10">
        <v>55101520</v>
      </c>
      <c r="D645" s="10" t="s">
        <v>1653</v>
      </c>
      <c r="E645" s="10">
        <f>VLOOKUP(A645,'Generic Product Codes'!A:F,4,0)</f>
        <v>6160</v>
      </c>
      <c r="F645" s="10" t="str">
        <f>VLOOKUP(E645,'Generic Product Codes'!D:E,2,0)</f>
        <v>OTHER LIBRARY COSTS</v>
      </c>
      <c r="G645" s="10" t="str">
        <f>VLOOKUP(A645,'Generic Product Codes'!A:G,6,0)</f>
        <v>AS</v>
      </c>
      <c r="H645" s="10" t="str">
        <f>VLOOKUP(G645,'Generic Product Codes'!F:G,2,0)</f>
        <v>Purchases - Std Rated VAT</v>
      </c>
    </row>
    <row r="646" spans="1:8" x14ac:dyDescent="0.25">
      <c r="A646" s="10" t="s">
        <v>561</v>
      </c>
      <c r="B646" s="10" t="str">
        <f>VLOOKUP(A646,'Generic Product Codes'!A:B,2,0)</f>
        <v>Tickets and Tokens electronic</v>
      </c>
      <c r="C646" s="10">
        <v>55121729</v>
      </c>
      <c r="D646" s="10" t="s">
        <v>1654</v>
      </c>
      <c r="E646" s="10">
        <f>VLOOKUP(A646,'Generic Product Codes'!A:F,4,0)</f>
        <v>6160</v>
      </c>
      <c r="F646" s="10" t="str">
        <f>VLOOKUP(E646,'Generic Product Codes'!D:E,2,0)</f>
        <v>OTHER LIBRARY COSTS</v>
      </c>
      <c r="G646" s="10" t="str">
        <f>VLOOKUP(A646,'Generic Product Codes'!A:G,6,0)</f>
        <v>AS</v>
      </c>
      <c r="H646" s="10" t="str">
        <f>VLOOKUP(G646,'Generic Product Codes'!F:G,2,0)</f>
        <v>Purchases - Std Rated VAT</v>
      </c>
    </row>
    <row r="647" spans="1:8" x14ac:dyDescent="0.25">
      <c r="A647" s="10" t="s">
        <v>561</v>
      </c>
      <c r="B647" s="10" t="str">
        <f>VLOOKUP(A647,'Generic Product Codes'!A:B,2,0)</f>
        <v>Tickets and Tokens electronic</v>
      </c>
      <c r="C647" s="10">
        <v>48111300</v>
      </c>
      <c r="D647" s="10" t="s">
        <v>1655</v>
      </c>
      <c r="E647" s="10">
        <f>VLOOKUP(A647,'Generic Product Codes'!A:F,4,0)</f>
        <v>6160</v>
      </c>
      <c r="F647" s="10" t="str">
        <f>VLOOKUP(E647,'Generic Product Codes'!D:E,2,0)</f>
        <v>OTHER LIBRARY COSTS</v>
      </c>
      <c r="G647" s="10" t="str">
        <f>VLOOKUP(A647,'Generic Product Codes'!A:G,6,0)</f>
        <v>AS</v>
      </c>
      <c r="H647" s="10" t="str">
        <f>VLOOKUP(G647,'Generic Product Codes'!F:G,2,0)</f>
        <v>Purchases - Std Rated VAT</v>
      </c>
    </row>
    <row r="648" spans="1:8" x14ac:dyDescent="0.25">
      <c r="A648" s="10" t="s">
        <v>561</v>
      </c>
      <c r="B648" s="10" t="str">
        <f>VLOOKUP(A648,'Generic Product Codes'!A:B,2,0)</f>
        <v>Tickets and Tokens electronic</v>
      </c>
      <c r="C648" s="10">
        <v>14111536</v>
      </c>
      <c r="D648" s="10" t="s">
        <v>1656</v>
      </c>
      <c r="E648" s="10">
        <f>VLOOKUP(A648,'Generic Product Codes'!A:F,4,0)</f>
        <v>6160</v>
      </c>
      <c r="F648" s="10" t="str">
        <f>VLOOKUP(E648,'Generic Product Codes'!D:E,2,0)</f>
        <v>OTHER LIBRARY COSTS</v>
      </c>
      <c r="G648" s="10" t="str">
        <f>VLOOKUP(A648,'Generic Product Codes'!A:G,6,0)</f>
        <v>AS</v>
      </c>
      <c r="H648" s="10" t="str">
        <f>VLOOKUP(G648,'Generic Product Codes'!F:G,2,0)</f>
        <v>Purchases - Std Rated VAT</v>
      </c>
    </row>
    <row r="649" spans="1:8" x14ac:dyDescent="0.25">
      <c r="A649" s="10" t="s">
        <v>561</v>
      </c>
      <c r="B649" s="10" t="str">
        <f>VLOOKUP(A649,'Generic Product Codes'!A:B,2,0)</f>
        <v>Tickets and Tokens electronic</v>
      </c>
      <c r="C649" s="10">
        <v>48111301</v>
      </c>
      <c r="D649" s="10" t="s">
        <v>1657</v>
      </c>
      <c r="E649" s="10">
        <f>VLOOKUP(A649,'Generic Product Codes'!A:F,4,0)</f>
        <v>6160</v>
      </c>
      <c r="F649" s="10" t="str">
        <f>VLOOKUP(E649,'Generic Product Codes'!D:E,2,0)</f>
        <v>OTHER LIBRARY COSTS</v>
      </c>
      <c r="G649" s="10" t="str">
        <f>VLOOKUP(A649,'Generic Product Codes'!A:G,6,0)</f>
        <v>AS</v>
      </c>
      <c r="H649" s="10" t="str">
        <f>VLOOKUP(G649,'Generic Product Codes'!F:G,2,0)</f>
        <v>Purchases - Std Rated VAT</v>
      </c>
    </row>
    <row r="650" spans="1:8" x14ac:dyDescent="0.25">
      <c r="A650" s="10" t="s">
        <v>563</v>
      </c>
      <c r="B650" s="10" t="str">
        <f>VLOOKUP(A650,'Generic Product Codes'!A:B,2,0)</f>
        <v>Library Equipment &amp; Services</v>
      </c>
      <c r="C650" s="10">
        <v>56121001</v>
      </c>
      <c r="D650" s="10" t="s">
        <v>1658</v>
      </c>
      <c r="E650" s="10">
        <f>VLOOKUP(A650,'Generic Product Codes'!A:F,4,0)</f>
        <v>6620</v>
      </c>
      <c r="F650" s="10" t="str">
        <f>VLOOKUP(E650,'Generic Product Codes'!D:E,2,0)</f>
        <v>LIBRARY EQUIPMENT</v>
      </c>
      <c r="G650" s="10" t="str">
        <f>VLOOKUP(A650,'Generic Product Codes'!A:G,6,0)</f>
        <v>AS</v>
      </c>
      <c r="H650" s="10" t="str">
        <f>VLOOKUP(G650,'Generic Product Codes'!F:G,2,0)</f>
        <v>Purchases - Std Rated VAT</v>
      </c>
    </row>
    <row r="651" spans="1:8" x14ac:dyDescent="0.25">
      <c r="A651" s="10" t="s">
        <v>563</v>
      </c>
      <c r="B651" s="10" t="str">
        <f>VLOOKUP(A651,'Generic Product Codes'!A:B,2,0)</f>
        <v>Library Equipment &amp; Services</v>
      </c>
      <c r="C651" s="10">
        <v>56121000</v>
      </c>
      <c r="D651" s="10" t="s">
        <v>1659</v>
      </c>
      <c r="E651" s="10">
        <f>VLOOKUP(A651,'Generic Product Codes'!A:F,4,0)</f>
        <v>6620</v>
      </c>
      <c r="F651" s="10" t="str">
        <f>VLOOKUP(E651,'Generic Product Codes'!D:E,2,0)</f>
        <v>LIBRARY EQUIPMENT</v>
      </c>
      <c r="G651" s="10" t="str">
        <f>VLOOKUP(A651,'Generic Product Codes'!A:G,6,0)</f>
        <v>AS</v>
      </c>
      <c r="H651" s="10" t="str">
        <f>VLOOKUP(G651,'Generic Product Codes'!F:G,2,0)</f>
        <v>Purchases - Std Rated VAT</v>
      </c>
    </row>
    <row r="652" spans="1:8" x14ac:dyDescent="0.25">
      <c r="A652" s="10" t="s">
        <v>563</v>
      </c>
      <c r="B652" s="10" t="str">
        <f>VLOOKUP(A652,'Generic Product Codes'!A:B,2,0)</f>
        <v>Library Equipment &amp; Services</v>
      </c>
      <c r="C652" s="10">
        <v>41105900</v>
      </c>
      <c r="D652" s="10" t="s">
        <v>1660</v>
      </c>
      <c r="E652" s="10">
        <f>VLOOKUP(A652,'Generic Product Codes'!A:F,4,0)</f>
        <v>6620</v>
      </c>
      <c r="F652" s="10" t="str">
        <f>VLOOKUP(E652,'Generic Product Codes'!D:E,2,0)</f>
        <v>LIBRARY EQUIPMENT</v>
      </c>
      <c r="G652" s="10" t="str">
        <f>VLOOKUP(A652,'Generic Product Codes'!A:G,6,0)</f>
        <v>AS</v>
      </c>
      <c r="H652" s="10" t="str">
        <f>VLOOKUP(G652,'Generic Product Codes'!F:G,2,0)</f>
        <v>Purchases - Std Rated VAT</v>
      </c>
    </row>
    <row r="653" spans="1:8" x14ac:dyDescent="0.25">
      <c r="A653" s="10" t="s">
        <v>572</v>
      </c>
      <c r="B653" s="10" t="str">
        <f>VLOOKUP(A653,'Generic Product Codes'!A:B,2,0)</f>
        <v>Books</v>
      </c>
      <c r="C653" s="10">
        <v>55100000</v>
      </c>
      <c r="D653" s="10" t="s">
        <v>1661</v>
      </c>
      <c r="E653" s="10">
        <f>VLOOKUP(A653,'Generic Product Codes'!A:F,4,0)</f>
        <v>6110</v>
      </c>
      <c r="F653" s="10" t="str">
        <f>VLOOKUP(E653,'Generic Product Codes'!D:E,2,0)</f>
        <v>BOOKS</v>
      </c>
      <c r="G653" s="10" t="str">
        <f>VLOOKUP(A653,'Generic Product Codes'!A:G,6,0)</f>
        <v>AZ</v>
      </c>
      <c r="H653" s="10" t="str">
        <f>VLOOKUP(G653,'Generic Product Codes'!F:G,2,0)</f>
        <v>Purchases - 0%</v>
      </c>
    </row>
    <row r="654" spans="1:8" x14ac:dyDescent="0.25">
      <c r="A654" s="10" t="s">
        <v>572</v>
      </c>
      <c r="B654" s="10" t="str">
        <f>VLOOKUP(A654,'Generic Product Codes'!A:B,2,0)</f>
        <v>Books</v>
      </c>
      <c r="C654" s="10">
        <v>60105700</v>
      </c>
      <c r="D654" s="10" t="s">
        <v>1662</v>
      </c>
      <c r="E654" s="10">
        <f>VLOOKUP(A654,'Generic Product Codes'!A:F,4,0)</f>
        <v>6110</v>
      </c>
      <c r="F654" s="10" t="str">
        <f>VLOOKUP(E654,'Generic Product Codes'!D:E,2,0)</f>
        <v>BOOKS</v>
      </c>
      <c r="G654" s="10" t="str">
        <f>VLOOKUP(A654,'Generic Product Codes'!A:G,6,0)</f>
        <v>AZ</v>
      </c>
      <c r="H654" s="10" t="str">
        <f>VLOOKUP(G654,'Generic Product Codes'!F:G,2,0)</f>
        <v>Purchases - 0%</v>
      </c>
    </row>
    <row r="655" spans="1:8" x14ac:dyDescent="0.25">
      <c r="A655" s="10" t="s">
        <v>572</v>
      </c>
      <c r="B655" s="10" t="str">
        <f>VLOOKUP(A655,'Generic Product Codes'!A:B,2,0)</f>
        <v>Books</v>
      </c>
      <c r="C655" s="10">
        <v>60102300</v>
      </c>
      <c r="D655" s="10" t="s">
        <v>1663</v>
      </c>
      <c r="E655" s="10">
        <f>VLOOKUP(A655,'Generic Product Codes'!A:F,4,0)</f>
        <v>6110</v>
      </c>
      <c r="F655" s="10" t="str">
        <f>VLOOKUP(E655,'Generic Product Codes'!D:E,2,0)</f>
        <v>BOOKS</v>
      </c>
      <c r="G655" s="10" t="str">
        <f>VLOOKUP(A655,'Generic Product Codes'!A:G,6,0)</f>
        <v>AZ</v>
      </c>
      <c r="H655" s="10" t="str">
        <f>VLOOKUP(G655,'Generic Product Codes'!F:G,2,0)</f>
        <v>Purchases - 0%</v>
      </c>
    </row>
    <row r="656" spans="1:8" x14ac:dyDescent="0.25">
      <c r="A656" s="10" t="s">
        <v>580</v>
      </c>
      <c r="B656" s="10" t="str">
        <f>VLOOKUP(A656,'Generic Product Codes'!A:B,2,0)</f>
        <v>Library Subscriptions, on-line</v>
      </c>
      <c r="C656" s="10">
        <v>86141704</v>
      </c>
      <c r="D656" s="10" t="s">
        <v>1664</v>
      </c>
      <c r="E656" s="10">
        <f>VLOOKUP(A656,'Generic Product Codes'!A:F,4,0)</f>
        <v>6150</v>
      </c>
      <c r="F656" s="10" t="str">
        <f>VLOOKUP(E656,'Generic Product Codes'!D:E,2,0)</f>
        <v>SUBSCRIPTIONS</v>
      </c>
      <c r="G656" s="10" t="str">
        <f>VLOOKUP(A656,'Generic Product Codes'!A:G,6,0)</f>
        <v>AS</v>
      </c>
      <c r="H656" s="10" t="str">
        <f>VLOOKUP(G656,'Generic Product Codes'!F:G,2,0)</f>
        <v>Purchases - Std Rated VAT</v>
      </c>
    </row>
    <row r="657" spans="1:8" x14ac:dyDescent="0.25">
      <c r="A657" s="10" t="s">
        <v>585</v>
      </c>
      <c r="B657" s="10" t="str">
        <f>VLOOKUP(A657,'Generic Product Codes'!A:B,2,0)</f>
        <v>Newspapers and Periodicals</v>
      </c>
      <c r="C657" s="10">
        <v>82121800</v>
      </c>
      <c r="D657" s="10" t="s">
        <v>1665</v>
      </c>
      <c r="E657" s="10">
        <f>VLOOKUP(A657,'Generic Product Codes'!A:F,4,0)</f>
        <v>6130</v>
      </c>
      <c r="F657" s="10" t="str">
        <f>VLOOKUP(E657,'Generic Product Codes'!D:E,2,0)</f>
        <v>PERIODICALS</v>
      </c>
      <c r="G657" s="10" t="str">
        <f>VLOOKUP(A657,'Generic Product Codes'!A:G,6,0)</f>
        <v>AZ</v>
      </c>
      <c r="H657" s="10" t="str">
        <f>VLOOKUP(G657,'Generic Product Codes'!F:G,2,0)</f>
        <v>Purchases - 0%</v>
      </c>
    </row>
    <row r="658" spans="1:8" x14ac:dyDescent="0.25">
      <c r="A658" s="10" t="s">
        <v>585</v>
      </c>
      <c r="B658" s="10" t="str">
        <f>VLOOKUP(A658,'Generic Product Codes'!A:B,2,0)</f>
        <v>Newspapers and Periodicals</v>
      </c>
      <c r="C658" s="10">
        <v>55101500</v>
      </c>
      <c r="D658" s="10" t="s">
        <v>1666</v>
      </c>
      <c r="E658" s="10">
        <f>VLOOKUP(A658,'Generic Product Codes'!A:F,4,0)</f>
        <v>6130</v>
      </c>
      <c r="F658" s="10" t="str">
        <f>VLOOKUP(E658,'Generic Product Codes'!D:E,2,0)</f>
        <v>PERIODICALS</v>
      </c>
      <c r="G658" s="10" t="str">
        <f>VLOOKUP(A658,'Generic Product Codes'!A:G,6,0)</f>
        <v>AZ</v>
      </c>
      <c r="H658" s="10" t="str">
        <f>VLOOKUP(G658,'Generic Product Codes'!F:G,2,0)</f>
        <v>Purchases - 0%</v>
      </c>
    </row>
    <row r="659" spans="1:8" x14ac:dyDescent="0.25">
      <c r="A659" s="10" t="s">
        <v>585</v>
      </c>
      <c r="B659" s="10" t="str">
        <f>VLOOKUP(A659,'Generic Product Codes'!A:B,2,0)</f>
        <v>Newspapers and Periodicals</v>
      </c>
      <c r="C659" s="10">
        <v>55101519</v>
      </c>
      <c r="D659" s="10" t="s">
        <v>1667</v>
      </c>
      <c r="E659" s="10">
        <f>VLOOKUP(A659,'Generic Product Codes'!A:F,4,0)</f>
        <v>6130</v>
      </c>
      <c r="F659" s="10" t="str">
        <f>VLOOKUP(E659,'Generic Product Codes'!D:E,2,0)</f>
        <v>PERIODICALS</v>
      </c>
      <c r="G659" s="10" t="str">
        <f>VLOOKUP(A659,'Generic Product Codes'!A:G,6,0)</f>
        <v>AZ</v>
      </c>
      <c r="H659" s="10" t="str">
        <f>VLOOKUP(G659,'Generic Product Codes'!F:G,2,0)</f>
        <v>Purchases - 0%</v>
      </c>
    </row>
    <row r="660" spans="1:8" x14ac:dyDescent="0.25">
      <c r="A660" s="10" t="s">
        <v>585</v>
      </c>
      <c r="B660" s="10" t="str">
        <f>VLOOKUP(A660,'Generic Product Codes'!A:B,2,0)</f>
        <v>Newspapers and Periodicals</v>
      </c>
      <c r="C660" s="10">
        <v>55101504</v>
      </c>
      <c r="D660" s="10" t="s">
        <v>1668</v>
      </c>
      <c r="E660" s="10">
        <f>VLOOKUP(A660,'Generic Product Codes'!A:F,4,0)</f>
        <v>6130</v>
      </c>
      <c r="F660" s="10" t="str">
        <f>VLOOKUP(E660,'Generic Product Codes'!D:E,2,0)</f>
        <v>PERIODICALS</v>
      </c>
      <c r="G660" s="10" t="str">
        <f>VLOOKUP(A660,'Generic Product Codes'!A:G,6,0)</f>
        <v>AZ</v>
      </c>
      <c r="H660" s="10" t="str">
        <f>VLOOKUP(G660,'Generic Product Codes'!F:G,2,0)</f>
        <v>Purchases - 0%</v>
      </c>
    </row>
    <row r="661" spans="1:8" x14ac:dyDescent="0.25">
      <c r="A661" s="10" t="s">
        <v>588</v>
      </c>
      <c r="B661" s="10" t="str">
        <f>VLOOKUP(A661,'Generic Product Codes'!A:B,2,0)</f>
        <v>Archiving Services, Consumables</v>
      </c>
      <c r="C661" s="10">
        <v>45121800</v>
      </c>
      <c r="D661" s="10" t="s">
        <v>1669</v>
      </c>
      <c r="E661" s="10">
        <f>VLOOKUP(A661,'Generic Product Codes'!A:F,4,0)</f>
        <v>6160</v>
      </c>
      <c r="F661" s="10" t="str">
        <f>VLOOKUP(E661,'Generic Product Codes'!D:E,2,0)</f>
        <v>OTHER LIBRARY COSTS</v>
      </c>
      <c r="G661" s="10" t="str">
        <f>VLOOKUP(A661,'Generic Product Codes'!A:G,6,0)</f>
        <v>AS</v>
      </c>
      <c r="H661" s="10" t="str">
        <f>VLOOKUP(G661,'Generic Product Codes'!F:G,2,0)</f>
        <v>Purchases - Std Rated VAT</v>
      </c>
    </row>
    <row r="662" spans="1:8" x14ac:dyDescent="0.25">
      <c r="A662" s="10" t="s">
        <v>588</v>
      </c>
      <c r="B662" s="10" t="str">
        <f>VLOOKUP(A662,'Generic Product Codes'!A:B,2,0)</f>
        <v>Archiving Services, Consumables</v>
      </c>
      <c r="C662" s="10">
        <v>45112000</v>
      </c>
      <c r="D662" s="10" t="s">
        <v>1670</v>
      </c>
      <c r="E662" s="10">
        <f>VLOOKUP(A662,'Generic Product Codes'!A:F,4,0)</f>
        <v>6160</v>
      </c>
      <c r="F662" s="10" t="str">
        <f>VLOOKUP(E662,'Generic Product Codes'!D:E,2,0)</f>
        <v>OTHER LIBRARY COSTS</v>
      </c>
      <c r="G662" s="10" t="str">
        <f>VLOOKUP(A662,'Generic Product Codes'!A:G,6,0)</f>
        <v>AS</v>
      </c>
      <c r="H662" s="10" t="str">
        <f>VLOOKUP(G662,'Generic Product Codes'!F:G,2,0)</f>
        <v>Purchases - Std Rated VAT</v>
      </c>
    </row>
    <row r="663" spans="1:8" x14ac:dyDescent="0.25">
      <c r="A663" s="10" t="s">
        <v>588</v>
      </c>
      <c r="B663" s="10" t="str">
        <f>VLOOKUP(A663,'Generic Product Codes'!A:B,2,0)</f>
        <v>Archiving Services, Consumables</v>
      </c>
      <c r="C663" s="10">
        <v>80161506</v>
      </c>
      <c r="D663" s="10" t="s">
        <v>1671</v>
      </c>
      <c r="E663" s="10">
        <f>VLOOKUP(A663,'Generic Product Codes'!A:F,4,0)</f>
        <v>6160</v>
      </c>
      <c r="F663" s="10" t="str">
        <f>VLOOKUP(E663,'Generic Product Codes'!D:E,2,0)</f>
        <v>OTHER LIBRARY COSTS</v>
      </c>
      <c r="G663" s="10" t="str">
        <f>VLOOKUP(A663,'Generic Product Codes'!A:G,6,0)</f>
        <v>AS</v>
      </c>
      <c r="H663" s="10" t="str">
        <f>VLOOKUP(G663,'Generic Product Codes'!F:G,2,0)</f>
        <v>Purchases - Std Rated VAT</v>
      </c>
    </row>
    <row r="664" spans="1:8" x14ac:dyDescent="0.25">
      <c r="A664" s="10" t="s">
        <v>588</v>
      </c>
      <c r="B664" s="10" t="str">
        <f>VLOOKUP(A664,'Generic Product Codes'!A:B,2,0)</f>
        <v>Archiving Services, Consumables</v>
      </c>
      <c r="C664" s="10">
        <v>45112001</v>
      </c>
      <c r="D664" s="10" t="s">
        <v>1672</v>
      </c>
      <c r="E664" s="10">
        <f>VLOOKUP(A664,'Generic Product Codes'!A:F,4,0)</f>
        <v>6160</v>
      </c>
      <c r="F664" s="10" t="str">
        <f>VLOOKUP(E664,'Generic Product Codes'!D:E,2,0)</f>
        <v>OTHER LIBRARY COSTS</v>
      </c>
      <c r="G664" s="10" t="str">
        <f>VLOOKUP(A664,'Generic Product Codes'!A:G,6,0)</f>
        <v>AS</v>
      </c>
      <c r="H664" s="10" t="str">
        <f>VLOOKUP(G664,'Generic Product Codes'!F:G,2,0)</f>
        <v>Purchases - Std Rated VAT</v>
      </c>
    </row>
    <row r="665" spans="1:8" x14ac:dyDescent="0.25">
      <c r="A665" s="10" t="s">
        <v>590</v>
      </c>
      <c r="B665" s="10" t="str">
        <f>VLOOKUP(A665,'Generic Product Codes'!A:B,2,0)</f>
        <v>Electronic Media (audio books)</v>
      </c>
      <c r="C665" s="10">
        <v>55111500</v>
      </c>
      <c r="D665" s="10" t="s">
        <v>1673</v>
      </c>
      <c r="E665" s="10">
        <f>VLOOKUP(A665,'Generic Product Codes'!A:F,4,0)</f>
        <v>6160</v>
      </c>
      <c r="F665" s="10" t="str">
        <f>VLOOKUP(E665,'Generic Product Codes'!D:E,2,0)</f>
        <v>OTHER LIBRARY COSTS</v>
      </c>
      <c r="G665" s="10" t="str">
        <f>VLOOKUP(A665,'Generic Product Codes'!A:G,6,0)</f>
        <v>AS</v>
      </c>
      <c r="H665" s="10" t="str">
        <f>VLOOKUP(G665,'Generic Product Codes'!F:G,2,0)</f>
        <v>Purchases - Std Rated VAT</v>
      </c>
    </row>
    <row r="666" spans="1:8" x14ac:dyDescent="0.25">
      <c r="A666" s="10" t="s">
        <v>590</v>
      </c>
      <c r="B666" s="10" t="str">
        <f>VLOOKUP(A666,'Generic Product Codes'!A:B,2,0)</f>
        <v>Electronic Media (audio books)</v>
      </c>
      <c r="C666" s="10">
        <v>55111505</v>
      </c>
      <c r="D666" s="10" t="s">
        <v>1674</v>
      </c>
      <c r="E666" s="10">
        <f>VLOOKUP(A666,'Generic Product Codes'!A:F,4,0)</f>
        <v>6160</v>
      </c>
      <c r="F666" s="10" t="str">
        <f>VLOOKUP(E666,'Generic Product Codes'!D:E,2,0)</f>
        <v>OTHER LIBRARY COSTS</v>
      </c>
      <c r="G666" s="10" t="str">
        <f>VLOOKUP(A666,'Generic Product Codes'!A:G,6,0)</f>
        <v>AS</v>
      </c>
      <c r="H666" s="10" t="str">
        <f>VLOOKUP(G666,'Generic Product Codes'!F:G,2,0)</f>
        <v>Purchases - Std Rated VAT</v>
      </c>
    </row>
    <row r="667" spans="1:8" x14ac:dyDescent="0.25">
      <c r="A667" s="10" t="s">
        <v>590</v>
      </c>
      <c r="B667" s="10" t="str">
        <f>VLOOKUP(A667,'Generic Product Codes'!A:B,2,0)</f>
        <v>Electronic Media (audio books)</v>
      </c>
      <c r="C667" s="10">
        <v>55111506</v>
      </c>
      <c r="D667" s="10" t="s">
        <v>1675</v>
      </c>
      <c r="E667" s="10">
        <f>VLOOKUP(A667,'Generic Product Codes'!A:F,4,0)</f>
        <v>6160</v>
      </c>
      <c r="F667" s="10" t="str">
        <f>VLOOKUP(E667,'Generic Product Codes'!D:E,2,0)</f>
        <v>OTHER LIBRARY COSTS</v>
      </c>
      <c r="G667" s="10" t="str">
        <f>VLOOKUP(A667,'Generic Product Codes'!A:G,6,0)</f>
        <v>AS</v>
      </c>
      <c r="H667" s="10" t="str">
        <f>VLOOKUP(G667,'Generic Product Codes'!F:G,2,0)</f>
        <v>Purchases - Std Rated VAT</v>
      </c>
    </row>
    <row r="668" spans="1:8" x14ac:dyDescent="0.25">
      <c r="A668" s="10" t="s">
        <v>590</v>
      </c>
      <c r="B668" s="10" t="str">
        <f>VLOOKUP(A668,'Generic Product Codes'!A:B,2,0)</f>
        <v>Electronic Media (audio books)</v>
      </c>
      <c r="C668" s="10">
        <v>55111507</v>
      </c>
      <c r="D668" s="10" t="s">
        <v>1676</v>
      </c>
      <c r="E668" s="10">
        <f>VLOOKUP(A668,'Generic Product Codes'!A:F,4,0)</f>
        <v>6160</v>
      </c>
      <c r="F668" s="10" t="str">
        <f>VLOOKUP(E668,'Generic Product Codes'!D:E,2,0)</f>
        <v>OTHER LIBRARY COSTS</v>
      </c>
      <c r="G668" s="10" t="str">
        <f>VLOOKUP(A668,'Generic Product Codes'!A:G,6,0)</f>
        <v>AS</v>
      </c>
      <c r="H668" s="10" t="str">
        <f>VLOOKUP(G668,'Generic Product Codes'!F:G,2,0)</f>
        <v>Purchases - Std Rated VAT</v>
      </c>
    </row>
    <row r="669" spans="1:8" x14ac:dyDescent="0.25">
      <c r="A669" s="10" t="s">
        <v>590</v>
      </c>
      <c r="B669" s="10" t="str">
        <f>VLOOKUP(A669,'Generic Product Codes'!A:B,2,0)</f>
        <v>Electronic Media (audio books)</v>
      </c>
      <c r="C669" s="10">
        <v>55110000</v>
      </c>
      <c r="D669" s="10" t="s">
        <v>1677</v>
      </c>
      <c r="E669" s="10">
        <f>VLOOKUP(A669,'Generic Product Codes'!A:F,4,0)</f>
        <v>6160</v>
      </c>
      <c r="F669" s="10" t="str">
        <f>VLOOKUP(E669,'Generic Product Codes'!D:E,2,0)</f>
        <v>OTHER LIBRARY COSTS</v>
      </c>
      <c r="G669" s="10" t="str">
        <f>VLOOKUP(A669,'Generic Product Codes'!A:G,6,0)</f>
        <v>AS</v>
      </c>
      <c r="H669" s="10" t="str">
        <f>VLOOKUP(G669,'Generic Product Codes'!F:G,2,0)</f>
        <v>Purchases - Std Rated VAT</v>
      </c>
    </row>
    <row r="670" spans="1:8" x14ac:dyDescent="0.25">
      <c r="A670" s="10" t="s">
        <v>592</v>
      </c>
      <c r="B670" s="10" t="str">
        <f>VLOOKUP(A670,'Generic Product Codes'!A:B,2,0)</f>
        <v>Other/General Library</v>
      </c>
      <c r="C670" s="10">
        <v>55000000</v>
      </c>
      <c r="D670" s="10" t="s">
        <v>1678</v>
      </c>
      <c r="E670" s="10">
        <f>VLOOKUP(A670,'Generic Product Codes'!A:F,4,0)</f>
        <v>6160</v>
      </c>
      <c r="F670" s="10" t="str">
        <f>VLOOKUP(E670,'Generic Product Codes'!D:E,2,0)</f>
        <v>OTHER LIBRARY COSTS</v>
      </c>
      <c r="G670" s="10" t="str">
        <f>VLOOKUP(A670,'Generic Product Codes'!A:G,6,0)</f>
        <v>AS</v>
      </c>
      <c r="H670" s="10" t="str">
        <f>VLOOKUP(G670,'Generic Product Codes'!F:G,2,0)</f>
        <v>Purchases - Std Rated VAT</v>
      </c>
    </row>
    <row r="671" spans="1:8" x14ac:dyDescent="0.25">
      <c r="A671" s="10" t="s">
        <v>594</v>
      </c>
      <c r="B671" s="10" t="str">
        <f>VLOOKUP(A671,'Generic Product Codes'!A:B,2,0)</f>
        <v>Printing Binding &amp; Finishing Servic</v>
      </c>
      <c r="C671" s="10">
        <v>73151900</v>
      </c>
      <c r="D671" s="10" t="s">
        <v>1679</v>
      </c>
      <c r="E671" s="10">
        <f>VLOOKUP(A671,'Generic Product Codes'!A:F,4,0)</f>
        <v>7120</v>
      </c>
      <c r="F671" s="10" t="str">
        <f>VLOOKUP(E671,'Generic Product Codes'!D:E,2,0)</f>
        <v>PRINTING AND PRINTING SUPPLIES</v>
      </c>
      <c r="G671" s="10" t="str">
        <f>VLOOKUP(A671,'Generic Product Codes'!A:G,6,0)</f>
        <v>AS</v>
      </c>
      <c r="H671" s="10" t="str">
        <f>VLOOKUP(G671,'Generic Product Codes'!F:G,2,0)</f>
        <v>Purchases - Std Rated VAT</v>
      </c>
    </row>
    <row r="672" spans="1:8" x14ac:dyDescent="0.25">
      <c r="A672" s="10" t="s">
        <v>594</v>
      </c>
      <c r="B672" s="10" t="str">
        <f>VLOOKUP(A672,'Generic Product Codes'!A:B,2,0)</f>
        <v>Printing Binding &amp; Finishing Servic</v>
      </c>
      <c r="C672" s="10">
        <v>82121500</v>
      </c>
      <c r="D672" s="10" t="s">
        <v>1680</v>
      </c>
      <c r="E672" s="10">
        <f>VLOOKUP(A672,'Generic Product Codes'!A:F,4,0)</f>
        <v>7120</v>
      </c>
      <c r="F672" s="10" t="str">
        <f>VLOOKUP(E672,'Generic Product Codes'!D:E,2,0)</f>
        <v>PRINTING AND PRINTING SUPPLIES</v>
      </c>
      <c r="G672" s="10" t="str">
        <f>VLOOKUP(A672,'Generic Product Codes'!A:G,6,0)</f>
        <v>AS</v>
      </c>
      <c r="H672" s="10" t="str">
        <f>VLOOKUP(G672,'Generic Product Codes'!F:G,2,0)</f>
        <v>Purchases - Std Rated VAT</v>
      </c>
    </row>
    <row r="673" spans="1:8" x14ac:dyDescent="0.25">
      <c r="A673" s="10" t="s">
        <v>594</v>
      </c>
      <c r="B673" s="10" t="str">
        <f>VLOOKUP(A673,'Generic Product Codes'!A:B,2,0)</f>
        <v>Printing Binding &amp; Finishing Servic</v>
      </c>
      <c r="C673" s="10">
        <v>82121502</v>
      </c>
      <c r="D673" s="10" t="s">
        <v>1681</v>
      </c>
      <c r="E673" s="10">
        <f>VLOOKUP(A673,'Generic Product Codes'!A:F,4,0)</f>
        <v>7120</v>
      </c>
      <c r="F673" s="10" t="str">
        <f>VLOOKUP(E673,'Generic Product Codes'!D:E,2,0)</f>
        <v>PRINTING AND PRINTING SUPPLIES</v>
      </c>
      <c r="G673" s="10" t="str">
        <f>VLOOKUP(A673,'Generic Product Codes'!A:G,6,0)</f>
        <v>AS</v>
      </c>
      <c r="H673" s="10" t="str">
        <f>VLOOKUP(G673,'Generic Product Codes'!F:G,2,0)</f>
        <v>Purchases - Std Rated VAT</v>
      </c>
    </row>
    <row r="674" spans="1:8" x14ac:dyDescent="0.25">
      <c r="A674" s="10" t="s">
        <v>594</v>
      </c>
      <c r="B674" s="10" t="str">
        <f>VLOOKUP(A674,'Generic Product Codes'!A:B,2,0)</f>
        <v>Printing Binding &amp; Finishing Servic</v>
      </c>
      <c r="C674" s="10">
        <v>82141501</v>
      </c>
      <c r="D674" s="10" t="s">
        <v>1682</v>
      </c>
      <c r="E674" s="10">
        <f>VLOOKUP(A674,'Generic Product Codes'!A:F,4,0)</f>
        <v>7120</v>
      </c>
      <c r="F674" s="10" t="str">
        <f>VLOOKUP(E674,'Generic Product Codes'!D:E,2,0)</f>
        <v>PRINTING AND PRINTING SUPPLIES</v>
      </c>
      <c r="G674" s="10" t="str">
        <f>VLOOKUP(A674,'Generic Product Codes'!A:G,6,0)</f>
        <v>AS</v>
      </c>
      <c r="H674" s="10" t="str">
        <f>VLOOKUP(G674,'Generic Product Codes'!F:G,2,0)</f>
        <v>Purchases - Std Rated VAT</v>
      </c>
    </row>
    <row r="675" spans="1:8" x14ac:dyDescent="0.25">
      <c r="A675" s="10" t="s">
        <v>599</v>
      </c>
      <c r="B675" s="10" t="str">
        <f>VLOOKUP(A675,'Generic Product Codes'!A:B,2,0)</f>
        <v>Printing Consumables, inks etc</v>
      </c>
      <c r="C675" s="10">
        <v>12171703</v>
      </c>
      <c r="D675" s="10" t="s">
        <v>1683</v>
      </c>
      <c r="E675" s="10">
        <f>VLOOKUP(A675,'Generic Product Codes'!A:F,4,0)</f>
        <v>7120</v>
      </c>
      <c r="F675" s="10" t="str">
        <f>VLOOKUP(E675,'Generic Product Codes'!D:E,2,0)</f>
        <v>PRINTING AND PRINTING SUPPLIES</v>
      </c>
      <c r="G675" s="10" t="str">
        <f>VLOOKUP(A675,'Generic Product Codes'!A:G,6,0)</f>
        <v>AS</v>
      </c>
      <c r="H675" s="10" t="str">
        <f>VLOOKUP(G675,'Generic Product Codes'!F:G,2,0)</f>
        <v>Purchases - Std Rated VAT</v>
      </c>
    </row>
    <row r="676" spans="1:8" x14ac:dyDescent="0.25">
      <c r="A676" s="10" t="s">
        <v>601</v>
      </c>
      <c r="B676" s="10" t="str">
        <f>VLOOKUP(A676,'Generic Product Codes'!A:B,2,0)</f>
        <v>Printing -External Design Artwork</v>
      </c>
      <c r="C676" s="10">
        <v>60121700</v>
      </c>
      <c r="D676" s="10" t="s">
        <v>1684</v>
      </c>
      <c r="E676" s="10">
        <f>VLOOKUP(A676,'Generic Product Codes'!A:F,4,0)</f>
        <v>7120</v>
      </c>
      <c r="F676" s="10" t="str">
        <f>VLOOKUP(E676,'Generic Product Codes'!D:E,2,0)</f>
        <v>PRINTING AND PRINTING SUPPLIES</v>
      </c>
      <c r="G676" s="10" t="str">
        <f>VLOOKUP(A676,'Generic Product Codes'!A:G,6,0)</f>
        <v>AS</v>
      </c>
      <c r="H676" s="10" t="str">
        <f>VLOOKUP(G676,'Generic Product Codes'!F:G,2,0)</f>
        <v>Purchases - Std Rated VAT</v>
      </c>
    </row>
    <row r="677" spans="1:8" x14ac:dyDescent="0.25">
      <c r="A677" s="10" t="s">
        <v>601</v>
      </c>
      <c r="B677" s="10" t="str">
        <f>VLOOKUP(A677,'Generic Product Codes'!A:B,2,0)</f>
        <v>Printing -External Design Artwork</v>
      </c>
      <c r="C677" s="10">
        <v>60121800</v>
      </c>
      <c r="D677" s="10" t="s">
        <v>1685</v>
      </c>
      <c r="E677" s="10">
        <f>VLOOKUP(A677,'Generic Product Codes'!A:F,4,0)</f>
        <v>7120</v>
      </c>
      <c r="F677" s="10" t="str">
        <f>VLOOKUP(E677,'Generic Product Codes'!D:E,2,0)</f>
        <v>PRINTING AND PRINTING SUPPLIES</v>
      </c>
      <c r="G677" s="10" t="str">
        <f>VLOOKUP(A677,'Generic Product Codes'!A:G,6,0)</f>
        <v>AS</v>
      </c>
      <c r="H677" s="10" t="str">
        <f>VLOOKUP(G677,'Generic Product Codes'!F:G,2,0)</f>
        <v>Purchases - Std Rated VAT</v>
      </c>
    </row>
    <row r="678" spans="1:8" x14ac:dyDescent="0.25">
      <c r="A678" s="10" t="s">
        <v>603</v>
      </c>
      <c r="B678" s="10" t="str">
        <f>VLOOKUP(A678,'Generic Product Codes'!A:B,2,0)</f>
        <v>Printing Equipment</v>
      </c>
      <c r="C678" s="10">
        <v>82121501</v>
      </c>
      <c r="D678" s="10" t="s">
        <v>1686</v>
      </c>
      <c r="E678" s="10">
        <f>VLOOKUP(A678,'Generic Product Codes'!A:F,4,0)</f>
        <v>7120</v>
      </c>
      <c r="F678" s="10" t="str">
        <f>VLOOKUP(E678,'Generic Product Codes'!D:E,2,0)</f>
        <v>PRINTING AND PRINTING SUPPLIES</v>
      </c>
      <c r="G678" s="10" t="str">
        <f>VLOOKUP(A678,'Generic Product Codes'!A:G,6,0)</f>
        <v>AS</v>
      </c>
      <c r="H678" s="10" t="str">
        <f>VLOOKUP(G678,'Generic Product Codes'!F:G,2,0)</f>
        <v>Purchases - Std Rated VAT</v>
      </c>
    </row>
    <row r="679" spans="1:8" x14ac:dyDescent="0.25">
      <c r="A679" s="10" t="s">
        <v>603</v>
      </c>
      <c r="B679" s="10" t="str">
        <f>VLOOKUP(A679,'Generic Product Codes'!A:B,2,0)</f>
        <v>Printing Equipment</v>
      </c>
      <c r="C679" s="10">
        <v>45100000</v>
      </c>
      <c r="D679" s="10" t="s">
        <v>1687</v>
      </c>
      <c r="E679" s="10">
        <f>VLOOKUP(A679,'Generic Product Codes'!A:F,4,0)</f>
        <v>7120</v>
      </c>
      <c r="F679" s="10" t="str">
        <f>VLOOKUP(E679,'Generic Product Codes'!D:E,2,0)</f>
        <v>PRINTING AND PRINTING SUPPLIES</v>
      </c>
      <c r="G679" s="10" t="str">
        <f>VLOOKUP(A679,'Generic Product Codes'!A:G,6,0)</f>
        <v>AS</v>
      </c>
      <c r="H679" s="10" t="str">
        <f>VLOOKUP(G679,'Generic Product Codes'!F:G,2,0)</f>
        <v>Purchases - Std Rated VAT</v>
      </c>
    </row>
    <row r="680" spans="1:8" x14ac:dyDescent="0.25">
      <c r="A680" s="10" t="s">
        <v>607</v>
      </c>
      <c r="B680" s="10" t="str">
        <f>VLOOKUP(A680,'Generic Product Codes'!A:B,2,0)</f>
        <v>Special papers - NOT PHOTOCOPY</v>
      </c>
      <c r="C680" s="10">
        <v>14121800</v>
      </c>
      <c r="D680" s="10" t="s">
        <v>1688</v>
      </c>
      <c r="E680" s="10">
        <f>VLOOKUP(A680,'Generic Product Codes'!A:F,4,0)</f>
        <v>7120</v>
      </c>
      <c r="F680" s="10" t="str">
        <f>VLOOKUP(E680,'Generic Product Codes'!D:E,2,0)</f>
        <v>PRINTING AND PRINTING SUPPLIES</v>
      </c>
      <c r="G680" s="10" t="str">
        <f>VLOOKUP(A680,'Generic Product Codes'!A:G,6,0)</f>
        <v>AS</v>
      </c>
      <c r="H680" s="10" t="str">
        <f>VLOOKUP(G680,'Generic Product Codes'!F:G,2,0)</f>
        <v>Purchases - Std Rated VAT</v>
      </c>
    </row>
    <row r="681" spans="1:8" x14ac:dyDescent="0.25">
      <c r="A681" s="10" t="s">
        <v>609</v>
      </c>
      <c r="B681" s="10" t="str">
        <f>VLOOKUP(A681,'Generic Product Codes'!A:B,2,0)</f>
        <v>Printing Card and Board</v>
      </c>
      <c r="C681" s="10">
        <v>14111519</v>
      </c>
      <c r="D681" s="10" t="s">
        <v>1689</v>
      </c>
      <c r="E681" s="10">
        <f>VLOOKUP(A681,'Generic Product Codes'!A:F,4,0)</f>
        <v>7120</v>
      </c>
      <c r="F681" s="10" t="str">
        <f>VLOOKUP(E681,'Generic Product Codes'!D:E,2,0)</f>
        <v>PRINTING AND PRINTING SUPPLIES</v>
      </c>
      <c r="G681" s="10" t="str">
        <f>VLOOKUP(A681,'Generic Product Codes'!A:G,6,0)</f>
        <v>AS</v>
      </c>
      <c r="H681" s="10" t="str">
        <f>VLOOKUP(G681,'Generic Product Codes'!F:G,2,0)</f>
        <v>Purchases - Std Rated VAT</v>
      </c>
    </row>
    <row r="682" spans="1:8" x14ac:dyDescent="0.25">
      <c r="A682" s="10" t="s">
        <v>609</v>
      </c>
      <c r="B682" s="10" t="str">
        <f>VLOOKUP(A682,'Generic Product Codes'!A:B,2,0)</f>
        <v>Printing Card and Board</v>
      </c>
      <c r="C682" s="10">
        <v>60121148</v>
      </c>
      <c r="D682" s="10" t="s">
        <v>1690</v>
      </c>
      <c r="E682" s="10">
        <f>VLOOKUP(A682,'Generic Product Codes'!A:F,4,0)</f>
        <v>7120</v>
      </c>
      <c r="F682" s="10" t="str">
        <f>VLOOKUP(E682,'Generic Product Codes'!D:E,2,0)</f>
        <v>PRINTING AND PRINTING SUPPLIES</v>
      </c>
      <c r="G682" s="10" t="str">
        <f>VLOOKUP(A682,'Generic Product Codes'!A:G,6,0)</f>
        <v>AS</v>
      </c>
      <c r="H682" s="10" t="str">
        <f>VLOOKUP(G682,'Generic Product Codes'!F:G,2,0)</f>
        <v>Purchases - Std Rated VAT</v>
      </c>
    </row>
    <row r="683" spans="1:8" x14ac:dyDescent="0.25">
      <c r="A683" s="10" t="s">
        <v>613</v>
      </c>
      <c r="B683" s="10" t="str">
        <f>VLOOKUP(A683,'Generic Product Codes'!A:B,2,0)</f>
        <v>Other/General Printing</v>
      </c>
      <c r="C683" s="10">
        <v>45000000</v>
      </c>
      <c r="D683" s="10" t="s">
        <v>1691</v>
      </c>
      <c r="E683" s="10">
        <f>VLOOKUP(A683,'Generic Product Codes'!A:F,4,0)</f>
        <v>7120</v>
      </c>
      <c r="F683" s="10" t="str">
        <f>VLOOKUP(E683,'Generic Product Codes'!D:E,2,0)</f>
        <v>PRINTING AND PRINTING SUPPLIES</v>
      </c>
      <c r="G683" s="10" t="str">
        <f>VLOOKUP(A683,'Generic Product Codes'!A:G,6,0)</f>
        <v>AS</v>
      </c>
      <c r="H683" s="10" t="str">
        <f>VLOOKUP(G683,'Generic Product Codes'!F:G,2,0)</f>
        <v>Purchases - Std Rated VAT</v>
      </c>
    </row>
    <row r="684" spans="1:8" x14ac:dyDescent="0.25">
      <c r="A684" s="10" t="s">
        <v>615</v>
      </c>
      <c r="B684" s="10" t="str">
        <f>VLOOKUP(A684,'Generic Product Codes'!A:B,2,0)</f>
        <v>Advertising</v>
      </c>
      <c r="C684" s="10">
        <v>82101500</v>
      </c>
      <c r="D684" s="10" t="s">
        <v>1692</v>
      </c>
      <c r="E684" s="10">
        <f>VLOOKUP(A684,'Generic Product Codes'!A:F,4,0)</f>
        <v>7010</v>
      </c>
      <c r="F684" s="10" t="str">
        <f>VLOOKUP(E684,'Generic Product Codes'!D:E,2,0)</f>
        <v>ADVERTISING</v>
      </c>
      <c r="G684" s="10" t="str">
        <f>VLOOKUP(A684,'Generic Product Codes'!A:G,6,0)</f>
        <v>AS</v>
      </c>
      <c r="H684" s="10" t="str">
        <f>VLOOKUP(G684,'Generic Product Codes'!F:G,2,0)</f>
        <v>Purchases - Std Rated VAT</v>
      </c>
    </row>
    <row r="685" spans="1:8" x14ac:dyDescent="0.25">
      <c r="A685" s="10" t="s">
        <v>615</v>
      </c>
      <c r="B685" s="10" t="str">
        <f>VLOOKUP(A685,'Generic Product Codes'!A:B,2,0)</f>
        <v>Advertising</v>
      </c>
      <c r="C685" s="10">
        <v>82101900</v>
      </c>
      <c r="D685" s="10" t="s">
        <v>1693</v>
      </c>
      <c r="E685" s="10">
        <f>VLOOKUP(A685,'Generic Product Codes'!A:F,4,0)</f>
        <v>7010</v>
      </c>
      <c r="F685" s="10" t="str">
        <f>VLOOKUP(E685,'Generic Product Codes'!D:E,2,0)</f>
        <v>ADVERTISING</v>
      </c>
      <c r="G685" s="10" t="str">
        <f>VLOOKUP(A685,'Generic Product Codes'!A:G,6,0)</f>
        <v>AS</v>
      </c>
      <c r="H685" s="10" t="str">
        <f>VLOOKUP(G685,'Generic Product Codes'!F:G,2,0)</f>
        <v>Purchases - Std Rated VAT</v>
      </c>
    </row>
    <row r="686" spans="1:8" x14ac:dyDescent="0.25">
      <c r="A686" s="10" t="s">
        <v>615</v>
      </c>
      <c r="B686" s="10" t="str">
        <f>VLOOKUP(A686,'Generic Product Codes'!A:B,2,0)</f>
        <v>Advertising</v>
      </c>
      <c r="C686" s="10">
        <v>82101800</v>
      </c>
      <c r="D686" s="10" t="s">
        <v>1694</v>
      </c>
      <c r="E686" s="10">
        <f>VLOOKUP(A686,'Generic Product Codes'!A:F,4,0)</f>
        <v>7010</v>
      </c>
      <c r="F686" s="10" t="str">
        <f>VLOOKUP(E686,'Generic Product Codes'!D:E,2,0)</f>
        <v>ADVERTISING</v>
      </c>
      <c r="G686" s="10" t="str">
        <f>VLOOKUP(A686,'Generic Product Codes'!A:G,6,0)</f>
        <v>AS</v>
      </c>
      <c r="H686" s="10" t="str">
        <f>VLOOKUP(G686,'Generic Product Codes'!F:G,2,0)</f>
        <v>Purchases - Std Rated VAT</v>
      </c>
    </row>
    <row r="687" spans="1:8" x14ac:dyDescent="0.25">
      <c r="A687" s="10" t="s">
        <v>615</v>
      </c>
      <c r="B687" s="10" t="str">
        <f>VLOOKUP(A687,'Generic Product Codes'!A:B,2,0)</f>
        <v>Advertising</v>
      </c>
      <c r="C687" s="10">
        <v>82100000</v>
      </c>
      <c r="D687" s="10" t="s">
        <v>616</v>
      </c>
      <c r="E687" s="10">
        <f>VLOOKUP(A687,'Generic Product Codes'!A:F,4,0)</f>
        <v>7010</v>
      </c>
      <c r="F687" s="10" t="str">
        <f>VLOOKUP(E687,'Generic Product Codes'!D:E,2,0)</f>
        <v>ADVERTISING</v>
      </c>
      <c r="G687" s="10" t="str">
        <f>VLOOKUP(A687,'Generic Product Codes'!A:G,6,0)</f>
        <v>AS</v>
      </c>
      <c r="H687" s="10" t="str">
        <f>VLOOKUP(G687,'Generic Product Codes'!F:G,2,0)</f>
        <v>Purchases - Std Rated VAT</v>
      </c>
    </row>
    <row r="688" spans="1:8" x14ac:dyDescent="0.25">
      <c r="A688" s="10" t="s">
        <v>618</v>
      </c>
      <c r="B688" s="10" t="str">
        <f>VLOOKUP(A688,'Generic Product Codes'!A:B,2,0)</f>
        <v>Promotions and Publicity</v>
      </c>
      <c r="C688" s="10">
        <v>54100000</v>
      </c>
      <c r="D688" s="10" t="s">
        <v>1695</v>
      </c>
      <c r="E688" s="10">
        <f>VLOOKUP(A688,'Generic Product Codes'!A:F,4,0)</f>
        <v>7050</v>
      </c>
      <c r="F688" s="10" t="str">
        <f>VLOOKUP(E688,'Generic Product Codes'!D:E,2,0)</f>
        <v>EXHIBITION / OPEN DAY COSTS</v>
      </c>
      <c r="G688" s="10" t="str">
        <f>VLOOKUP(A688,'Generic Product Codes'!A:G,6,0)</f>
        <v>AS</v>
      </c>
      <c r="H688" s="10" t="str">
        <f>VLOOKUP(G688,'Generic Product Codes'!F:G,2,0)</f>
        <v>Purchases - Std Rated VAT</v>
      </c>
    </row>
    <row r="689" spans="1:8" x14ac:dyDescent="0.25">
      <c r="A689" s="10" t="s">
        <v>618</v>
      </c>
      <c r="B689" s="10" t="str">
        <f>VLOOKUP(A689,'Generic Product Codes'!A:B,2,0)</f>
        <v>Promotions and Publicity</v>
      </c>
      <c r="C689" s="10">
        <v>54110000</v>
      </c>
      <c r="D689" s="10" t="s">
        <v>1696</v>
      </c>
      <c r="E689" s="10">
        <f>VLOOKUP(A689,'Generic Product Codes'!A:F,4,0)</f>
        <v>7050</v>
      </c>
      <c r="F689" s="10" t="str">
        <f>VLOOKUP(E689,'Generic Product Codes'!D:E,2,0)</f>
        <v>EXHIBITION / OPEN DAY COSTS</v>
      </c>
      <c r="G689" s="10" t="str">
        <f>VLOOKUP(A689,'Generic Product Codes'!A:G,6,0)</f>
        <v>AS</v>
      </c>
      <c r="H689" s="10" t="str">
        <f>VLOOKUP(G689,'Generic Product Codes'!F:G,2,0)</f>
        <v>Purchases - Std Rated VAT</v>
      </c>
    </row>
    <row r="690" spans="1:8" x14ac:dyDescent="0.25">
      <c r="A690" s="10" t="s">
        <v>618</v>
      </c>
      <c r="B690" s="10" t="str">
        <f>VLOOKUP(A690,'Generic Product Codes'!A:B,2,0)</f>
        <v>Promotions and Publicity</v>
      </c>
      <c r="C690" s="10">
        <v>54120000</v>
      </c>
      <c r="D690" s="10" t="s">
        <v>1697</v>
      </c>
      <c r="E690" s="10">
        <f>VLOOKUP(A690,'Generic Product Codes'!A:F,4,0)</f>
        <v>7050</v>
      </c>
      <c r="F690" s="10" t="str">
        <f>VLOOKUP(E690,'Generic Product Codes'!D:E,2,0)</f>
        <v>EXHIBITION / OPEN DAY COSTS</v>
      </c>
      <c r="G690" s="10" t="str">
        <f>VLOOKUP(A690,'Generic Product Codes'!A:G,6,0)</f>
        <v>AS</v>
      </c>
      <c r="H690" s="10" t="str">
        <f>VLOOKUP(G690,'Generic Product Codes'!F:G,2,0)</f>
        <v>Purchases - Std Rated VAT</v>
      </c>
    </row>
    <row r="691" spans="1:8" x14ac:dyDescent="0.25">
      <c r="A691" s="10" t="s">
        <v>618</v>
      </c>
      <c r="B691" s="10" t="str">
        <f>VLOOKUP(A691,'Generic Product Codes'!A:B,2,0)</f>
        <v>Promotions and Publicity</v>
      </c>
      <c r="C691" s="10">
        <v>93120000</v>
      </c>
      <c r="D691" s="10" t="s">
        <v>1698</v>
      </c>
      <c r="E691" s="10">
        <f>VLOOKUP(A691,'Generic Product Codes'!A:F,4,0)</f>
        <v>7050</v>
      </c>
      <c r="F691" s="10" t="str">
        <f>VLOOKUP(E691,'Generic Product Codes'!D:E,2,0)</f>
        <v>EXHIBITION / OPEN DAY COSTS</v>
      </c>
      <c r="G691" s="10" t="str">
        <f>VLOOKUP(A691,'Generic Product Codes'!A:G,6,0)</f>
        <v>AS</v>
      </c>
      <c r="H691" s="10" t="str">
        <f>VLOOKUP(G691,'Generic Product Codes'!F:G,2,0)</f>
        <v>Purchases - Std Rated VAT</v>
      </c>
    </row>
    <row r="692" spans="1:8" x14ac:dyDescent="0.25">
      <c r="A692" s="10" t="s">
        <v>618</v>
      </c>
      <c r="B692" s="10" t="str">
        <f>VLOOKUP(A692,'Generic Product Codes'!A:B,2,0)</f>
        <v>Promotions and Publicity</v>
      </c>
      <c r="C692" s="10">
        <v>90130000</v>
      </c>
      <c r="D692" s="10" t="s">
        <v>1699</v>
      </c>
      <c r="E692" s="10">
        <f>VLOOKUP(A692,'Generic Product Codes'!A:F,4,0)</f>
        <v>7050</v>
      </c>
      <c r="F692" s="10" t="str">
        <f>VLOOKUP(E692,'Generic Product Codes'!D:E,2,0)</f>
        <v>EXHIBITION / OPEN DAY COSTS</v>
      </c>
      <c r="G692" s="10" t="str">
        <f>VLOOKUP(A692,'Generic Product Codes'!A:G,6,0)</f>
        <v>AS</v>
      </c>
      <c r="H692" s="10" t="str">
        <f>VLOOKUP(G692,'Generic Product Codes'!F:G,2,0)</f>
        <v>Purchases - Std Rated VAT</v>
      </c>
    </row>
    <row r="693" spans="1:8" x14ac:dyDescent="0.25">
      <c r="A693" s="10" t="s">
        <v>618</v>
      </c>
      <c r="B693" s="10" t="str">
        <f>VLOOKUP(A693,'Generic Product Codes'!A:B,2,0)</f>
        <v>Promotions and Publicity</v>
      </c>
      <c r="C693" s="10">
        <v>80140000</v>
      </c>
      <c r="D693" s="10" t="s">
        <v>1700</v>
      </c>
      <c r="E693" s="10">
        <f>VLOOKUP(A693,'Generic Product Codes'!A:F,4,0)</f>
        <v>7050</v>
      </c>
      <c r="F693" s="10" t="str">
        <f>VLOOKUP(E693,'Generic Product Codes'!D:E,2,0)</f>
        <v>EXHIBITION / OPEN DAY COSTS</v>
      </c>
      <c r="G693" s="10" t="str">
        <f>VLOOKUP(A693,'Generic Product Codes'!A:G,6,0)</f>
        <v>AS</v>
      </c>
      <c r="H693" s="10" t="str">
        <f>VLOOKUP(G693,'Generic Product Codes'!F:G,2,0)</f>
        <v>Purchases - Std Rated VAT</v>
      </c>
    </row>
    <row r="694" spans="1:8" x14ac:dyDescent="0.25">
      <c r="A694" s="10" t="s">
        <v>618</v>
      </c>
      <c r="B694" s="10" t="str">
        <f>VLOOKUP(A694,'Generic Product Codes'!A:B,2,0)</f>
        <v>Promotions and Publicity</v>
      </c>
      <c r="C694" s="10">
        <v>90141600</v>
      </c>
      <c r="D694" s="10" t="s">
        <v>1701</v>
      </c>
      <c r="E694" s="10">
        <f>VLOOKUP(A694,'Generic Product Codes'!A:F,4,0)</f>
        <v>7050</v>
      </c>
      <c r="F694" s="10" t="str">
        <f>VLOOKUP(E694,'Generic Product Codes'!D:E,2,0)</f>
        <v>EXHIBITION / OPEN DAY COSTS</v>
      </c>
      <c r="G694" s="10" t="str">
        <f>VLOOKUP(A694,'Generic Product Codes'!A:G,6,0)</f>
        <v>AS</v>
      </c>
      <c r="H694" s="10" t="str">
        <f>VLOOKUP(G694,'Generic Product Codes'!F:G,2,0)</f>
        <v>Purchases - Std Rated VAT</v>
      </c>
    </row>
    <row r="695" spans="1:8" x14ac:dyDescent="0.25">
      <c r="A695" s="10" t="s">
        <v>618</v>
      </c>
      <c r="B695" s="10" t="str">
        <f>VLOOKUP(A695,'Generic Product Codes'!A:B,2,0)</f>
        <v>Promotions and Publicity</v>
      </c>
      <c r="C695" s="10">
        <v>80150000</v>
      </c>
      <c r="D695" s="10" t="s">
        <v>1702</v>
      </c>
      <c r="E695" s="10">
        <f>VLOOKUP(A695,'Generic Product Codes'!A:F,4,0)</f>
        <v>7050</v>
      </c>
      <c r="F695" s="10" t="str">
        <f>VLOOKUP(E695,'Generic Product Codes'!D:E,2,0)</f>
        <v>EXHIBITION / OPEN DAY COSTS</v>
      </c>
      <c r="G695" s="10" t="str">
        <f>VLOOKUP(A695,'Generic Product Codes'!A:G,6,0)</f>
        <v>AS</v>
      </c>
      <c r="H695" s="10" t="str">
        <f>VLOOKUP(G695,'Generic Product Codes'!F:G,2,0)</f>
        <v>Purchases - Std Rated VAT</v>
      </c>
    </row>
    <row r="696" spans="1:8" x14ac:dyDescent="0.25">
      <c r="A696" s="10" t="s">
        <v>618</v>
      </c>
      <c r="B696" s="10" t="str">
        <f>VLOOKUP(A696,'Generic Product Codes'!A:B,2,0)</f>
        <v>Promotions and Publicity</v>
      </c>
      <c r="C696" s="10">
        <v>80141600</v>
      </c>
      <c r="D696" s="10" t="s">
        <v>1703</v>
      </c>
      <c r="E696" s="10">
        <f>VLOOKUP(A696,'Generic Product Codes'!A:F,4,0)</f>
        <v>7050</v>
      </c>
      <c r="F696" s="10" t="str">
        <f>VLOOKUP(E696,'Generic Product Codes'!D:E,2,0)</f>
        <v>EXHIBITION / OPEN DAY COSTS</v>
      </c>
      <c r="G696" s="10" t="str">
        <f>VLOOKUP(A696,'Generic Product Codes'!A:G,6,0)</f>
        <v>AS</v>
      </c>
      <c r="H696" s="10" t="str">
        <f>VLOOKUP(G696,'Generic Product Codes'!F:G,2,0)</f>
        <v>Purchases - Std Rated VAT</v>
      </c>
    </row>
    <row r="697" spans="1:8" x14ac:dyDescent="0.25">
      <c r="A697" s="10" t="s">
        <v>618</v>
      </c>
      <c r="B697" s="10" t="str">
        <f>VLOOKUP(A697,'Generic Product Codes'!A:B,2,0)</f>
        <v>Promotions and Publicity</v>
      </c>
      <c r="C697" s="10">
        <v>80141900</v>
      </c>
      <c r="D697" s="10" t="s">
        <v>1704</v>
      </c>
      <c r="E697" s="10">
        <f>VLOOKUP(A697,'Generic Product Codes'!A:F,4,0)</f>
        <v>7050</v>
      </c>
      <c r="F697" s="10" t="str">
        <f>VLOOKUP(E697,'Generic Product Codes'!D:E,2,0)</f>
        <v>EXHIBITION / OPEN DAY COSTS</v>
      </c>
      <c r="G697" s="10" t="str">
        <f>VLOOKUP(A697,'Generic Product Codes'!A:G,6,0)</f>
        <v>AS</v>
      </c>
      <c r="H697" s="10" t="str">
        <f>VLOOKUP(G697,'Generic Product Codes'!F:G,2,0)</f>
        <v>Purchases - Std Rated VAT</v>
      </c>
    </row>
    <row r="698" spans="1:8" x14ac:dyDescent="0.25">
      <c r="A698" s="10" t="s">
        <v>621</v>
      </c>
      <c r="B698" s="10" t="str">
        <f>VLOOKUP(A698,'Generic Product Codes'!A:B,2,0)</f>
        <v>Speakers, Presenters</v>
      </c>
      <c r="C698" s="10">
        <v>82150000</v>
      </c>
      <c r="D698" s="10" t="s">
        <v>1705</v>
      </c>
      <c r="E698" s="10">
        <f>VLOOKUP(A698,'Generic Product Codes'!A:F,4,0)</f>
        <v>7260</v>
      </c>
      <c r="F698" s="10" t="str">
        <f>VLOOKUP(E698,'Generic Product Codes'!D:E,2,0)</f>
        <v>PRESENTERS / SPEAKER COSTS</v>
      </c>
      <c r="G698" s="10" t="str">
        <f>VLOOKUP(A698,'Generic Product Codes'!A:G,6,0)</f>
        <v>AS</v>
      </c>
      <c r="H698" s="10" t="str">
        <f>VLOOKUP(G698,'Generic Product Codes'!F:G,2,0)</f>
        <v>Purchases - Std Rated VAT</v>
      </c>
    </row>
    <row r="699" spans="1:8" x14ac:dyDescent="0.25">
      <c r="A699" s="10" t="s">
        <v>624</v>
      </c>
      <c r="B699" s="10" t="str">
        <f>VLOOKUP(A699,'Generic Product Codes'!A:B,2,0)</f>
        <v>Subscriptions</v>
      </c>
      <c r="C699" s="10">
        <v>94120000</v>
      </c>
      <c r="D699" s="10" t="s">
        <v>1706</v>
      </c>
      <c r="E699" s="10">
        <f>VLOOKUP(A699,'Generic Product Codes'!A:F,4,0)</f>
        <v>6150</v>
      </c>
      <c r="F699" s="10" t="str">
        <f>VLOOKUP(E699,'Generic Product Codes'!D:E,2,0)</f>
        <v>SUBSCRIPTIONS</v>
      </c>
      <c r="G699" s="10" t="str">
        <f>VLOOKUP(A699,'Generic Product Codes'!A:G,6,0)</f>
        <v>AS</v>
      </c>
      <c r="H699" s="10" t="str">
        <f>VLOOKUP(G699,'Generic Product Codes'!F:G,2,0)</f>
        <v>Purchases - Std Rated VAT</v>
      </c>
    </row>
    <row r="700" spans="1:8" x14ac:dyDescent="0.25">
      <c r="A700" s="10" t="s">
        <v>624</v>
      </c>
      <c r="B700" s="10" t="str">
        <f>VLOOKUP(A700,'Generic Product Codes'!A:B,2,0)</f>
        <v>Subscriptions</v>
      </c>
      <c r="C700" s="10">
        <v>94101500</v>
      </c>
      <c r="D700" s="10" t="s">
        <v>1707</v>
      </c>
      <c r="E700" s="10">
        <f>VLOOKUP(A700,'Generic Product Codes'!A:F,4,0)</f>
        <v>6150</v>
      </c>
      <c r="F700" s="10" t="str">
        <f>VLOOKUP(E700,'Generic Product Codes'!D:E,2,0)</f>
        <v>SUBSCRIPTIONS</v>
      </c>
      <c r="G700" s="10" t="str">
        <f>VLOOKUP(A700,'Generic Product Codes'!A:G,6,0)</f>
        <v>AS</v>
      </c>
      <c r="H700" s="10" t="str">
        <f>VLOOKUP(G700,'Generic Product Codes'!F:G,2,0)</f>
        <v>Purchases - Std Rated VAT</v>
      </c>
    </row>
    <row r="701" spans="1:8" x14ac:dyDescent="0.25">
      <c r="A701" s="10" t="s">
        <v>624</v>
      </c>
      <c r="B701" s="10" t="str">
        <f>VLOOKUP(A701,'Generic Product Codes'!A:B,2,0)</f>
        <v>Subscriptions</v>
      </c>
      <c r="C701" s="10">
        <v>94101700</v>
      </c>
      <c r="D701" s="10" t="s">
        <v>1708</v>
      </c>
      <c r="E701" s="10">
        <f>VLOOKUP(A701,'Generic Product Codes'!A:F,4,0)</f>
        <v>6150</v>
      </c>
      <c r="F701" s="10" t="str">
        <f>VLOOKUP(E701,'Generic Product Codes'!D:E,2,0)</f>
        <v>SUBSCRIPTIONS</v>
      </c>
      <c r="G701" s="10" t="str">
        <f>VLOOKUP(A701,'Generic Product Codes'!A:G,6,0)</f>
        <v>AS</v>
      </c>
      <c r="H701" s="10" t="str">
        <f>VLOOKUP(G701,'Generic Product Codes'!F:G,2,0)</f>
        <v>Purchases - Std Rated VAT</v>
      </c>
    </row>
    <row r="702" spans="1:8" x14ac:dyDescent="0.25">
      <c r="A702" s="10" t="s">
        <v>624</v>
      </c>
      <c r="B702" s="10" t="str">
        <f>VLOOKUP(A702,'Generic Product Codes'!A:B,2,0)</f>
        <v>Subscriptions</v>
      </c>
      <c r="C702" s="10">
        <v>94101600</v>
      </c>
      <c r="D702" s="10" t="s">
        <v>1709</v>
      </c>
      <c r="E702" s="10">
        <f>VLOOKUP(A702,'Generic Product Codes'!A:F,4,0)</f>
        <v>6150</v>
      </c>
      <c r="F702" s="10" t="str">
        <f>VLOOKUP(E702,'Generic Product Codes'!D:E,2,0)</f>
        <v>SUBSCRIPTIONS</v>
      </c>
      <c r="G702" s="10" t="str">
        <f>VLOOKUP(A702,'Generic Product Codes'!A:G,6,0)</f>
        <v>AS</v>
      </c>
      <c r="H702" s="10" t="str">
        <f>VLOOKUP(G702,'Generic Product Codes'!F:G,2,0)</f>
        <v>Purchases - Std Rated VAT</v>
      </c>
    </row>
    <row r="703" spans="1:8" x14ac:dyDescent="0.25">
      <c r="A703" s="10" t="s">
        <v>626</v>
      </c>
      <c r="B703" s="10" t="str">
        <f>VLOOKUP(A703,'Generic Product Codes'!A:B,2,0)</f>
        <v>Training Courses</v>
      </c>
      <c r="C703" s="10">
        <v>86111600</v>
      </c>
      <c r="D703" s="10" t="s">
        <v>1710</v>
      </c>
      <c r="E703" s="10">
        <f>VLOOKUP(A703,'Generic Product Codes'!A:F,4,0)</f>
        <v>7560</v>
      </c>
      <c r="F703" s="10" t="str">
        <f>VLOOKUP(E703,'Generic Product Codes'!D:E,2,0)</f>
        <v>TRAINING COURSES</v>
      </c>
      <c r="G703" s="10" t="str">
        <f>VLOOKUP(A703,'Generic Product Codes'!A:G,6,0)</f>
        <v>AS</v>
      </c>
      <c r="H703" s="10" t="str">
        <f>VLOOKUP(G703,'Generic Product Codes'!F:G,2,0)</f>
        <v>Purchases - Std Rated VAT</v>
      </c>
    </row>
    <row r="704" spans="1:8" x14ac:dyDescent="0.25">
      <c r="A704" s="10" t="s">
        <v>626</v>
      </c>
      <c r="B704" s="10" t="str">
        <f>VLOOKUP(A704,'Generic Product Codes'!A:B,2,0)</f>
        <v>Training Courses</v>
      </c>
      <c r="C704" s="10">
        <v>86111500</v>
      </c>
      <c r="D704" s="10" t="s">
        <v>1711</v>
      </c>
      <c r="E704" s="10">
        <f>VLOOKUP(A704,'Generic Product Codes'!A:F,4,0)</f>
        <v>7560</v>
      </c>
      <c r="F704" s="10" t="str">
        <f>VLOOKUP(E704,'Generic Product Codes'!D:E,2,0)</f>
        <v>TRAINING COURSES</v>
      </c>
      <c r="G704" s="10" t="str">
        <f>VLOOKUP(A704,'Generic Product Codes'!A:G,6,0)</f>
        <v>AS</v>
      </c>
      <c r="H704" s="10" t="str">
        <f>VLOOKUP(G704,'Generic Product Codes'!F:G,2,0)</f>
        <v>Purchases - Std Rated VAT</v>
      </c>
    </row>
    <row r="705" spans="1:8" x14ac:dyDescent="0.25">
      <c r="A705" s="10" t="s">
        <v>626</v>
      </c>
      <c r="B705" s="10" t="str">
        <f>VLOOKUP(A705,'Generic Product Codes'!A:B,2,0)</f>
        <v>Training Courses</v>
      </c>
      <c r="C705" s="10">
        <v>86100000</v>
      </c>
      <c r="D705" s="10" t="s">
        <v>1712</v>
      </c>
      <c r="E705" s="10">
        <f>VLOOKUP(A705,'Generic Product Codes'!A:F,4,0)</f>
        <v>7560</v>
      </c>
      <c r="F705" s="10" t="str">
        <f>VLOOKUP(E705,'Generic Product Codes'!D:E,2,0)</f>
        <v>TRAINING COURSES</v>
      </c>
      <c r="G705" s="10" t="str">
        <f>VLOOKUP(A705,'Generic Product Codes'!A:G,6,0)</f>
        <v>AS</v>
      </c>
      <c r="H705" s="10" t="str">
        <f>VLOOKUP(G705,'Generic Product Codes'!F:G,2,0)</f>
        <v>Purchases - Std Rated VAT</v>
      </c>
    </row>
    <row r="706" spans="1:8" x14ac:dyDescent="0.25">
      <c r="A706" s="10" t="s">
        <v>629</v>
      </c>
      <c r="B706" s="10" t="str">
        <f>VLOOKUP(A706,'Generic Product Codes'!A:B,2,0)</f>
        <v>Marketing &amp; Recruitment(not R1)</v>
      </c>
      <c r="C706" s="10">
        <v>82111900</v>
      </c>
      <c r="D706" s="10" t="s">
        <v>1713</v>
      </c>
      <c r="E706" s="10">
        <f>VLOOKUP(A706,'Generic Product Codes'!A:F,4,0)</f>
        <v>7020</v>
      </c>
      <c r="F706" s="10" t="str">
        <f>VLOOKUP(E706,'Generic Product Codes'!D:E,2,0)</f>
        <v>MARKET ASSESSMENT</v>
      </c>
      <c r="G706" s="10" t="str">
        <f>VLOOKUP(A706,'Generic Product Codes'!A:G,6,0)</f>
        <v>AS</v>
      </c>
      <c r="H706" s="10" t="str">
        <f>VLOOKUP(G706,'Generic Product Codes'!F:G,2,0)</f>
        <v>Purchases - Std Rated VAT</v>
      </c>
    </row>
    <row r="707" spans="1:8" x14ac:dyDescent="0.25">
      <c r="A707" s="10" t="s">
        <v>632</v>
      </c>
      <c r="B707" s="10" t="str">
        <f>VLOOKUP(A707,'Generic Product Codes'!A:B,2,0)</f>
        <v>Debt Collection Services</v>
      </c>
      <c r="C707" s="10">
        <v>84101704</v>
      </c>
      <c r="D707" s="10" t="s">
        <v>1714</v>
      </c>
      <c r="E707" s="10">
        <f>VLOOKUP(A707,'Generic Product Codes'!A:F,4,0)</f>
        <v>8140</v>
      </c>
      <c r="F707" s="10" t="str">
        <f>VLOOKUP(E707,'Generic Product Codes'!D:E,2,0)</f>
        <v>FINANCIAL COSTS - FINANCE OFFICE</v>
      </c>
      <c r="G707" s="10" t="str">
        <f>VLOOKUP(A707,'Generic Product Codes'!A:G,6,0)</f>
        <v>AS</v>
      </c>
      <c r="H707" s="10" t="str">
        <f>VLOOKUP(G707,'Generic Product Codes'!F:G,2,0)</f>
        <v>Purchases - Std Rated VAT</v>
      </c>
    </row>
    <row r="708" spans="1:8" x14ac:dyDescent="0.25">
      <c r="A708" s="10" t="s">
        <v>632</v>
      </c>
      <c r="B708" s="10" t="str">
        <f>VLOOKUP(A708,'Generic Product Codes'!A:B,2,0)</f>
        <v>Debt Collection Services</v>
      </c>
      <c r="C708" s="10">
        <v>84101700</v>
      </c>
      <c r="D708" s="10" t="s">
        <v>1715</v>
      </c>
      <c r="E708" s="10">
        <f>VLOOKUP(A708,'Generic Product Codes'!A:F,4,0)</f>
        <v>8140</v>
      </c>
      <c r="F708" s="10" t="str">
        <f>VLOOKUP(E708,'Generic Product Codes'!D:E,2,0)</f>
        <v>FINANCIAL COSTS - FINANCE OFFICE</v>
      </c>
      <c r="G708" s="10" t="str">
        <f>VLOOKUP(A708,'Generic Product Codes'!A:G,6,0)</f>
        <v>AS</v>
      </c>
      <c r="H708" s="10" t="str">
        <f>VLOOKUP(G708,'Generic Product Codes'!F:G,2,0)</f>
        <v>Purchases - Std Rated VAT</v>
      </c>
    </row>
    <row r="709" spans="1:8" x14ac:dyDescent="0.25">
      <c r="A709" s="10" t="s">
        <v>635</v>
      </c>
      <c r="B709" s="10" t="str">
        <f>VLOOKUP(A709,'Generic Product Codes'!A:B,2,0)</f>
        <v>Market Research</v>
      </c>
      <c r="C709" s="10">
        <v>80141500</v>
      </c>
      <c r="D709" s="10" t="s">
        <v>1716</v>
      </c>
      <c r="E709" s="10">
        <f>VLOOKUP(A709,'Generic Product Codes'!A:F,4,0)</f>
        <v>7020</v>
      </c>
      <c r="F709" s="10" t="str">
        <f>VLOOKUP(E709,'Generic Product Codes'!D:E,2,0)</f>
        <v>MARKET ASSESSMENT</v>
      </c>
      <c r="G709" s="10" t="str">
        <f>VLOOKUP(A709,'Generic Product Codes'!A:G,6,0)</f>
        <v>AS</v>
      </c>
      <c r="H709" s="10" t="str">
        <f>VLOOKUP(G709,'Generic Product Codes'!F:G,2,0)</f>
        <v>Purchases - Std Rated VAT</v>
      </c>
    </row>
    <row r="710" spans="1:8" x14ac:dyDescent="0.25">
      <c r="A710" s="10" t="s">
        <v>637</v>
      </c>
      <c r="B710" s="10" t="str">
        <f>VLOOKUP(A710,'Generic Product Codes'!A:B,2,0)</f>
        <v>Auction Services and fees</v>
      </c>
      <c r="C710" s="10">
        <v>80141700</v>
      </c>
      <c r="D710" s="10" t="s">
        <v>1717</v>
      </c>
      <c r="E710" s="10">
        <f>VLOOKUP(A710,'Generic Product Codes'!A:F,4,0)</f>
        <v>8050</v>
      </c>
      <c r="F710" s="10" t="str">
        <f>VLOOKUP(E710,'Generic Product Codes'!D:E,2,0)</f>
        <v>CONSULTANCY &amp; PROFESSIONAL SERVICES COSTS</v>
      </c>
      <c r="G710" s="10" t="str">
        <f>VLOOKUP(A710,'Generic Product Codes'!A:G,6,0)</f>
        <v>AS</v>
      </c>
      <c r="H710" s="10" t="str">
        <f>VLOOKUP(G710,'Generic Product Codes'!F:G,2,0)</f>
        <v>Purchases - Std Rated VAT</v>
      </c>
    </row>
    <row r="711" spans="1:8" x14ac:dyDescent="0.25">
      <c r="A711" s="10" t="s">
        <v>637</v>
      </c>
      <c r="B711" s="10" t="str">
        <f>VLOOKUP(A711,'Generic Product Codes'!A:B,2,0)</f>
        <v>Auction Services and fees</v>
      </c>
      <c r="C711" s="10">
        <v>80141705</v>
      </c>
      <c r="D711" s="10" t="s">
        <v>1718</v>
      </c>
      <c r="E711" s="10">
        <f>VLOOKUP(A711,'Generic Product Codes'!A:F,4,0)</f>
        <v>8050</v>
      </c>
      <c r="F711" s="10" t="str">
        <f>VLOOKUP(E711,'Generic Product Codes'!D:E,2,0)</f>
        <v>CONSULTANCY &amp; PROFESSIONAL SERVICES COSTS</v>
      </c>
      <c r="G711" s="10" t="str">
        <f>VLOOKUP(A711,'Generic Product Codes'!A:G,6,0)</f>
        <v>AS</v>
      </c>
      <c r="H711" s="10" t="str">
        <f>VLOOKUP(G711,'Generic Product Codes'!F:G,2,0)</f>
        <v>Purchases - Std Rated VAT</v>
      </c>
    </row>
    <row r="712" spans="1:8" x14ac:dyDescent="0.25">
      <c r="A712" s="10" t="s">
        <v>639</v>
      </c>
      <c r="B712" s="10" t="str">
        <f>VLOOKUP(A712,'Generic Product Codes'!A:B,2,0)</f>
        <v>Translation, Interpreter</v>
      </c>
      <c r="C712" s="10">
        <v>82110000</v>
      </c>
      <c r="D712" s="10" t="s">
        <v>1719</v>
      </c>
      <c r="E712" s="10">
        <f>VLOOKUP(A712,'Generic Product Codes'!A:F,4,0)</f>
        <v>8050</v>
      </c>
      <c r="F712" s="10" t="str">
        <f>VLOOKUP(E712,'Generic Product Codes'!D:E,2,0)</f>
        <v>CONSULTANCY &amp; PROFESSIONAL SERVICES COSTS</v>
      </c>
      <c r="G712" s="10" t="str">
        <f>VLOOKUP(A712,'Generic Product Codes'!A:G,6,0)</f>
        <v>AS</v>
      </c>
      <c r="H712" s="10" t="str">
        <f>VLOOKUP(G712,'Generic Product Codes'!F:G,2,0)</f>
        <v>Purchases - Std Rated VAT</v>
      </c>
    </row>
    <row r="713" spans="1:8" x14ac:dyDescent="0.25">
      <c r="A713" s="10" t="s">
        <v>639</v>
      </c>
      <c r="B713" s="10" t="str">
        <f>VLOOKUP(A713,'Generic Product Codes'!A:B,2,0)</f>
        <v>Translation, Interpreter</v>
      </c>
      <c r="C713" s="10">
        <v>90121700</v>
      </c>
      <c r="D713" s="10" t="s">
        <v>1720</v>
      </c>
      <c r="E713" s="10">
        <f>VLOOKUP(A713,'Generic Product Codes'!A:F,4,0)</f>
        <v>8050</v>
      </c>
      <c r="F713" s="10" t="str">
        <f>VLOOKUP(E713,'Generic Product Codes'!D:E,2,0)</f>
        <v>CONSULTANCY &amp; PROFESSIONAL SERVICES COSTS</v>
      </c>
      <c r="G713" s="10" t="str">
        <f>VLOOKUP(A713,'Generic Product Codes'!A:G,6,0)</f>
        <v>AS</v>
      </c>
      <c r="H713" s="10" t="str">
        <f>VLOOKUP(G713,'Generic Product Codes'!F:G,2,0)</f>
        <v>Purchases - Std Rated VAT</v>
      </c>
    </row>
    <row r="714" spans="1:8" x14ac:dyDescent="0.25">
      <c r="A714" s="10" t="s">
        <v>639</v>
      </c>
      <c r="B714" s="10" t="str">
        <f>VLOOKUP(A714,'Generic Product Codes'!A:B,2,0)</f>
        <v>Translation, Interpreter</v>
      </c>
      <c r="C714" s="10">
        <v>82111500</v>
      </c>
      <c r="D714" s="10" t="s">
        <v>1721</v>
      </c>
      <c r="E714" s="10">
        <f>VLOOKUP(A714,'Generic Product Codes'!A:F,4,0)</f>
        <v>8050</v>
      </c>
      <c r="F714" s="10" t="str">
        <f>VLOOKUP(E714,'Generic Product Codes'!D:E,2,0)</f>
        <v>CONSULTANCY &amp; PROFESSIONAL SERVICES COSTS</v>
      </c>
      <c r="G714" s="10" t="str">
        <f>VLOOKUP(A714,'Generic Product Codes'!A:G,6,0)</f>
        <v>AS</v>
      </c>
      <c r="H714" s="10" t="str">
        <f>VLOOKUP(G714,'Generic Product Codes'!F:G,2,0)</f>
        <v>Purchases - Std Rated VAT</v>
      </c>
    </row>
    <row r="715" spans="1:8" x14ac:dyDescent="0.25">
      <c r="A715" s="10" t="s">
        <v>643</v>
      </c>
      <c r="B715" s="10" t="str">
        <f>VLOOKUP(A715,'Generic Product Codes'!A:B,2,0)</f>
        <v>Data Information Services</v>
      </c>
      <c r="C715" s="10">
        <v>81112000</v>
      </c>
      <c r="D715" s="10" t="s">
        <v>1722</v>
      </c>
      <c r="E715" s="10">
        <f>VLOOKUP(A715,'Generic Product Codes'!A:F,4,0)</f>
        <v>6550</v>
      </c>
      <c r="F715" s="10" t="str">
        <f>VLOOKUP(E715,'Generic Product Codes'!D:E,2,0)</f>
        <v>DATA INFORMATION SERVICES</v>
      </c>
      <c r="G715" s="10" t="str">
        <f>VLOOKUP(A715,'Generic Product Codes'!A:G,6,0)</f>
        <v>AS</v>
      </c>
      <c r="H715" s="10" t="str">
        <f>VLOOKUP(G715,'Generic Product Codes'!F:G,2,0)</f>
        <v>Purchases - Std Rated VAT</v>
      </c>
    </row>
    <row r="716" spans="1:8" x14ac:dyDescent="0.25">
      <c r="A716" s="10" t="s">
        <v>643</v>
      </c>
      <c r="B716" s="10" t="str">
        <f>VLOOKUP(A716,'Generic Product Codes'!A:B,2,0)</f>
        <v>Data Information Services</v>
      </c>
      <c r="C716" s="10">
        <v>81110000</v>
      </c>
      <c r="D716" s="10" t="s">
        <v>1723</v>
      </c>
      <c r="E716" s="10">
        <f>VLOOKUP(A716,'Generic Product Codes'!A:F,4,0)</f>
        <v>6550</v>
      </c>
      <c r="F716" s="10" t="str">
        <f>VLOOKUP(E716,'Generic Product Codes'!D:E,2,0)</f>
        <v>DATA INFORMATION SERVICES</v>
      </c>
      <c r="G716" s="10" t="str">
        <f>VLOOKUP(A716,'Generic Product Codes'!A:G,6,0)</f>
        <v>AS</v>
      </c>
      <c r="H716" s="10" t="str">
        <f>VLOOKUP(G716,'Generic Product Codes'!F:G,2,0)</f>
        <v>Purchases - Std Rated VAT</v>
      </c>
    </row>
    <row r="717" spans="1:8" x14ac:dyDescent="0.25">
      <c r="A717" s="10" t="s">
        <v>643</v>
      </c>
      <c r="B717" s="10" t="str">
        <f>VLOOKUP(A717,'Generic Product Codes'!A:B,2,0)</f>
        <v>Data Information Services</v>
      </c>
      <c r="C717" s="10">
        <v>81112004</v>
      </c>
      <c r="D717" s="10" t="s">
        <v>1724</v>
      </c>
      <c r="E717" s="10">
        <f>VLOOKUP(A717,'Generic Product Codes'!A:F,4,0)</f>
        <v>6550</v>
      </c>
      <c r="F717" s="10" t="str">
        <f>VLOOKUP(E717,'Generic Product Codes'!D:E,2,0)</f>
        <v>DATA INFORMATION SERVICES</v>
      </c>
      <c r="G717" s="10" t="str">
        <f>VLOOKUP(A717,'Generic Product Codes'!A:G,6,0)</f>
        <v>AS</v>
      </c>
      <c r="H717" s="10" t="str">
        <f>VLOOKUP(G717,'Generic Product Codes'!F:G,2,0)</f>
        <v>Purchases - Std Rated VAT</v>
      </c>
    </row>
    <row r="718" spans="1:8" x14ac:dyDescent="0.25">
      <c r="A718" s="10" t="s">
        <v>643</v>
      </c>
      <c r="B718" s="10" t="str">
        <f>VLOOKUP(A718,'Generic Product Codes'!A:B,2,0)</f>
        <v>Data Information Services</v>
      </c>
      <c r="C718" s="10">
        <v>83120000</v>
      </c>
      <c r="D718" s="10" t="s">
        <v>1725</v>
      </c>
      <c r="E718" s="10">
        <f>VLOOKUP(A718,'Generic Product Codes'!A:F,4,0)</f>
        <v>6550</v>
      </c>
      <c r="F718" s="10" t="str">
        <f>VLOOKUP(E718,'Generic Product Codes'!D:E,2,0)</f>
        <v>DATA INFORMATION SERVICES</v>
      </c>
      <c r="G718" s="10" t="str">
        <f>VLOOKUP(A718,'Generic Product Codes'!A:G,6,0)</f>
        <v>AS</v>
      </c>
      <c r="H718" s="10" t="str">
        <f>VLOOKUP(G718,'Generic Product Codes'!F:G,2,0)</f>
        <v>Purchases - Std Rated VAT</v>
      </c>
    </row>
    <row r="719" spans="1:8" x14ac:dyDescent="0.25">
      <c r="A719" s="10" t="s">
        <v>645</v>
      </c>
      <c r="B719" s="10" t="str">
        <f>VLOOKUP(A719,'Generic Product Codes'!A:B,2,0)</f>
        <v>Student Placement Programmes</v>
      </c>
      <c r="C719" s="10">
        <v>86141503</v>
      </c>
      <c r="D719" s="10" t="s">
        <v>1726</v>
      </c>
      <c r="E719" s="10">
        <f>VLOOKUP(A719,'Generic Product Codes'!A:F,4,0)</f>
        <v>7570</v>
      </c>
      <c r="F719" s="10" t="str">
        <f>VLOOKUP(E719,'Generic Product Codes'!D:E,2,0)</f>
        <v>STUDENT PLACEMENT PROGRAMMES</v>
      </c>
      <c r="G719" s="10" t="str">
        <f>VLOOKUP(A719,'Generic Product Codes'!A:G,6,0)</f>
        <v>AS</v>
      </c>
      <c r="H719" s="10" t="str">
        <f>VLOOKUP(G719,'Generic Product Codes'!F:G,2,0)</f>
        <v>Purchases - Std Rated VAT</v>
      </c>
    </row>
    <row r="720" spans="1:8" x14ac:dyDescent="0.25">
      <c r="A720" s="10" t="s">
        <v>645</v>
      </c>
      <c r="B720" s="10" t="str">
        <f>VLOOKUP(A720,'Generic Product Codes'!A:B,2,0)</f>
        <v>Student Placement Programmes</v>
      </c>
      <c r="C720" s="10">
        <v>86111801</v>
      </c>
      <c r="D720" s="10" t="s">
        <v>1727</v>
      </c>
      <c r="E720" s="10">
        <f>VLOOKUP(A720,'Generic Product Codes'!A:F,4,0)</f>
        <v>7570</v>
      </c>
      <c r="F720" s="10" t="str">
        <f>VLOOKUP(E720,'Generic Product Codes'!D:E,2,0)</f>
        <v>STUDENT PLACEMENT PROGRAMMES</v>
      </c>
      <c r="G720" s="10" t="str">
        <f>VLOOKUP(A720,'Generic Product Codes'!A:G,6,0)</f>
        <v>AS</v>
      </c>
      <c r="H720" s="10" t="str">
        <f>VLOOKUP(G720,'Generic Product Codes'!F:G,2,0)</f>
        <v>Purchases - Std Rated VAT</v>
      </c>
    </row>
    <row r="721" spans="1:8" x14ac:dyDescent="0.25">
      <c r="A721" s="10" t="s">
        <v>659</v>
      </c>
      <c r="B721" s="10" t="str">
        <f>VLOOKUP(A721,'Generic Product Codes'!A:B,2,0)</f>
        <v>Fees - Students</v>
      </c>
      <c r="C721" s="10">
        <v>93151510</v>
      </c>
      <c r="D721" s="10" t="s">
        <v>1728</v>
      </c>
      <c r="E721" s="10">
        <f>VLOOKUP(A721,'Generic Product Codes'!A:F,4,0)</f>
        <v>7330</v>
      </c>
      <c r="F721" s="10" t="str">
        <f>VLOOKUP(E721,'Generic Product Codes'!D:E,2,0)</f>
        <v>TUITION FEES</v>
      </c>
      <c r="G721" s="10" t="str">
        <f>VLOOKUP(A721,'Generic Product Codes'!A:G,6,0)</f>
        <v>AS</v>
      </c>
      <c r="H721" s="10" t="str">
        <f>VLOOKUP(G721,'Generic Product Codes'!F:G,2,0)</f>
        <v>Purchases - Std Rated VAT</v>
      </c>
    </row>
    <row r="722" spans="1:8" x14ac:dyDescent="0.25">
      <c r="A722" s="10" t="s">
        <v>668</v>
      </c>
      <c r="B722" s="10" t="str">
        <f>VLOOKUP(A722,'Generic Product Codes'!A:B,2,0)</f>
        <v>Hospitality/Entertainment (External)</v>
      </c>
      <c r="C722" s="10">
        <v>90150000</v>
      </c>
      <c r="D722" s="10" t="s">
        <v>1729</v>
      </c>
      <c r="E722" s="10">
        <f>VLOOKUP(A722,'Generic Product Codes'!A:F,4,0)</f>
        <v>7530</v>
      </c>
      <c r="F722" s="10" t="str">
        <f>VLOOKUP(E722,'Generic Product Codes'!D:E,2,0)</f>
        <v>STAFF ENTERTAINING (EXTERNAL SUPPLIERS)</v>
      </c>
      <c r="G722" s="10" t="str">
        <f>VLOOKUP(A722,'Generic Product Codes'!A:G,6,0)</f>
        <v>AS</v>
      </c>
      <c r="H722" s="10" t="str">
        <f>VLOOKUP(G722,'Generic Product Codes'!F:G,2,0)</f>
        <v>Purchases - Std Rated VAT</v>
      </c>
    </row>
    <row r="723" spans="1:8" x14ac:dyDescent="0.25">
      <c r="A723" s="10" t="s">
        <v>671</v>
      </c>
      <c r="B723" s="10" t="str">
        <f>VLOOKUP(A723,'Generic Product Codes'!A:B,2,0)</f>
        <v>Other Educational Bodies</v>
      </c>
      <c r="C723" s="10">
        <v>94100000</v>
      </c>
      <c r="D723" s="10" t="s">
        <v>1730</v>
      </c>
      <c r="E723" s="10">
        <f>VLOOKUP(A723,'Generic Product Codes'!A:F,4,0)</f>
        <v>8200</v>
      </c>
      <c r="F723" s="10" t="str">
        <f>VLOOKUP(E723,'Generic Product Codes'!D:E,2,0)</f>
        <v>FEE PAYMENTS - Other Educational bodies</v>
      </c>
      <c r="G723" s="10" t="str">
        <f>VLOOKUP(A723,'Generic Product Codes'!A:G,6,0)</f>
        <v>AS</v>
      </c>
      <c r="H723" s="10" t="str">
        <f>VLOOKUP(G723,'Generic Product Codes'!F:G,2,0)</f>
        <v>Purchases - Std Rated VAT</v>
      </c>
    </row>
    <row r="724" spans="1:8" x14ac:dyDescent="0.25">
      <c r="A724" s="10" t="s">
        <v>671</v>
      </c>
      <c r="B724" s="10" t="str">
        <f>VLOOKUP(A724,'Generic Product Codes'!A:B,2,0)</f>
        <v>Other Educational Bodies</v>
      </c>
      <c r="C724" s="10">
        <v>94110000</v>
      </c>
      <c r="D724" s="10" t="s">
        <v>1731</v>
      </c>
      <c r="E724" s="10">
        <f>VLOOKUP(A724,'Generic Product Codes'!A:F,4,0)</f>
        <v>8200</v>
      </c>
      <c r="F724" s="10" t="str">
        <f>VLOOKUP(E724,'Generic Product Codes'!D:E,2,0)</f>
        <v>FEE PAYMENTS - Other Educational bodies</v>
      </c>
      <c r="G724" s="10" t="str">
        <f>VLOOKUP(A724,'Generic Product Codes'!A:G,6,0)</f>
        <v>AS</v>
      </c>
      <c r="H724" s="10" t="str">
        <f>VLOOKUP(G724,'Generic Product Codes'!F:G,2,0)</f>
        <v>Purchases - Std Rated VAT</v>
      </c>
    </row>
    <row r="725" spans="1:8" x14ac:dyDescent="0.25">
      <c r="A725" s="10" t="s">
        <v>671</v>
      </c>
      <c r="B725" s="10" t="str">
        <f>VLOOKUP(A725,'Generic Product Codes'!A:B,2,0)</f>
        <v>Other Educational Bodies</v>
      </c>
      <c r="C725" s="10">
        <v>93170000</v>
      </c>
      <c r="D725" s="10" t="s">
        <v>1732</v>
      </c>
      <c r="E725" s="10">
        <f>VLOOKUP(A725,'Generic Product Codes'!A:F,4,0)</f>
        <v>8200</v>
      </c>
      <c r="F725" s="10" t="str">
        <f>VLOOKUP(E725,'Generic Product Codes'!D:E,2,0)</f>
        <v>FEE PAYMENTS - Other Educational bodies</v>
      </c>
      <c r="G725" s="10" t="str">
        <f>VLOOKUP(A725,'Generic Product Codes'!A:G,6,0)</f>
        <v>AS</v>
      </c>
      <c r="H725" s="10" t="str">
        <f>VLOOKUP(G725,'Generic Product Codes'!F:G,2,0)</f>
        <v>Purchases - Std Rated VAT</v>
      </c>
    </row>
    <row r="726" spans="1:8" x14ac:dyDescent="0.25">
      <c r="A726" s="10" t="s">
        <v>671</v>
      </c>
      <c r="B726" s="10" t="str">
        <f>VLOOKUP(A726,'Generic Product Codes'!A:B,2,0)</f>
        <v>Other Educational Bodies</v>
      </c>
      <c r="C726" s="10">
        <v>93140000</v>
      </c>
      <c r="D726" s="10" t="s">
        <v>1733</v>
      </c>
      <c r="E726" s="10">
        <f>VLOOKUP(A726,'Generic Product Codes'!A:F,4,0)</f>
        <v>8200</v>
      </c>
      <c r="F726" s="10" t="str">
        <f>VLOOKUP(E726,'Generic Product Codes'!D:E,2,0)</f>
        <v>FEE PAYMENTS - Other Educational bodies</v>
      </c>
      <c r="G726" s="10" t="str">
        <f>VLOOKUP(A726,'Generic Product Codes'!A:G,6,0)</f>
        <v>AS</v>
      </c>
      <c r="H726" s="10" t="str">
        <f>VLOOKUP(G726,'Generic Product Codes'!F:G,2,0)</f>
        <v>Purchases - Std Rated VAT</v>
      </c>
    </row>
    <row r="727" spans="1:8" x14ac:dyDescent="0.25">
      <c r="A727" s="10" t="s">
        <v>671</v>
      </c>
      <c r="B727" s="10" t="str">
        <f>VLOOKUP(A727,'Generic Product Codes'!A:B,2,0)</f>
        <v>Other Educational Bodies</v>
      </c>
      <c r="C727" s="10">
        <v>86140000</v>
      </c>
      <c r="D727" s="10" t="s">
        <v>1734</v>
      </c>
      <c r="E727" s="10">
        <f>VLOOKUP(A727,'Generic Product Codes'!A:F,4,0)</f>
        <v>8200</v>
      </c>
      <c r="F727" s="10" t="str">
        <f>VLOOKUP(E727,'Generic Product Codes'!D:E,2,0)</f>
        <v>FEE PAYMENTS - Other Educational bodies</v>
      </c>
      <c r="G727" s="10" t="str">
        <f>VLOOKUP(A727,'Generic Product Codes'!A:G,6,0)</f>
        <v>AS</v>
      </c>
      <c r="H727" s="10" t="str">
        <f>VLOOKUP(G727,'Generic Product Codes'!F:G,2,0)</f>
        <v>Purchases - Std Rated VAT</v>
      </c>
    </row>
    <row r="728" spans="1:8" x14ac:dyDescent="0.25">
      <c r="A728" s="10" t="s">
        <v>671</v>
      </c>
      <c r="B728" s="10" t="str">
        <f>VLOOKUP(A728,'Generic Product Codes'!A:B,2,0)</f>
        <v>Other Educational Bodies</v>
      </c>
      <c r="C728" s="10">
        <v>86130000</v>
      </c>
      <c r="D728" s="10" t="s">
        <v>1735</v>
      </c>
      <c r="E728" s="10">
        <f>VLOOKUP(A728,'Generic Product Codes'!A:F,4,0)</f>
        <v>8200</v>
      </c>
      <c r="F728" s="10" t="str">
        <f>VLOOKUP(E728,'Generic Product Codes'!D:E,2,0)</f>
        <v>FEE PAYMENTS - Other Educational bodies</v>
      </c>
      <c r="G728" s="10" t="str">
        <f>VLOOKUP(A728,'Generic Product Codes'!A:G,6,0)</f>
        <v>AS</v>
      </c>
      <c r="H728" s="10" t="str">
        <f>VLOOKUP(G728,'Generic Product Codes'!F:G,2,0)</f>
        <v>Purchases - Std Rated VAT</v>
      </c>
    </row>
    <row r="729" spans="1:8" x14ac:dyDescent="0.25">
      <c r="A729" s="10" t="s">
        <v>671</v>
      </c>
      <c r="B729" s="10" t="str">
        <f>VLOOKUP(A729,'Generic Product Codes'!A:B,2,0)</f>
        <v>Other Educational Bodies</v>
      </c>
      <c r="C729" s="10">
        <v>86120000</v>
      </c>
      <c r="D729" s="10" t="s">
        <v>1736</v>
      </c>
      <c r="E729" s="10">
        <f>VLOOKUP(A729,'Generic Product Codes'!A:F,4,0)</f>
        <v>8200</v>
      </c>
      <c r="F729" s="10" t="str">
        <f>VLOOKUP(E729,'Generic Product Codes'!D:E,2,0)</f>
        <v>FEE PAYMENTS - Other Educational bodies</v>
      </c>
      <c r="G729" s="10" t="str">
        <f>VLOOKUP(A729,'Generic Product Codes'!A:G,6,0)</f>
        <v>AS</v>
      </c>
      <c r="H729" s="10" t="str">
        <f>VLOOKUP(G729,'Generic Product Codes'!F:G,2,0)</f>
        <v>Purchases - Std Rated VAT</v>
      </c>
    </row>
    <row r="730" spans="1:8" x14ac:dyDescent="0.25">
      <c r="A730" s="10" t="s">
        <v>674</v>
      </c>
      <c r="B730" s="10" t="str">
        <f>VLOOKUP(A730,'Generic Product Codes'!A:B,2,0)</f>
        <v>Other Public Bodies</v>
      </c>
      <c r="C730" s="10">
        <v>94130000</v>
      </c>
      <c r="D730" s="10" t="s">
        <v>1737</v>
      </c>
      <c r="E730" s="10">
        <f>VLOOKUP(A730,'Generic Product Codes'!A:F,4,0)</f>
        <v>8205</v>
      </c>
      <c r="F730" s="10" t="str">
        <f>VLOOKUP(E730,'Generic Product Codes'!D:E,2,0)</f>
        <v>Other Public Bodies</v>
      </c>
      <c r="G730" s="10" t="str">
        <f>VLOOKUP(A730,'Generic Product Codes'!A:G,6,0)</f>
        <v>AS</v>
      </c>
      <c r="H730" s="10" t="str">
        <f>VLOOKUP(G730,'Generic Product Codes'!F:G,2,0)</f>
        <v>Purchases - Std Rated VAT</v>
      </c>
    </row>
    <row r="731" spans="1:8" x14ac:dyDescent="0.25">
      <c r="A731" s="10" t="s">
        <v>674</v>
      </c>
      <c r="B731" s="10" t="str">
        <f>VLOOKUP(A731,'Generic Product Codes'!A:B,2,0)</f>
        <v>Other Public Bodies</v>
      </c>
      <c r="C731" s="10">
        <v>93100000</v>
      </c>
      <c r="D731" s="10" t="s">
        <v>1738</v>
      </c>
      <c r="E731" s="10">
        <f>VLOOKUP(A731,'Generic Product Codes'!A:F,4,0)</f>
        <v>8205</v>
      </c>
      <c r="F731" s="10" t="str">
        <f>VLOOKUP(E731,'Generic Product Codes'!D:E,2,0)</f>
        <v>Other Public Bodies</v>
      </c>
      <c r="G731" s="10" t="str">
        <f>VLOOKUP(A731,'Generic Product Codes'!A:G,6,0)</f>
        <v>AS</v>
      </c>
      <c r="H731" s="10" t="str">
        <f>VLOOKUP(G731,'Generic Product Codes'!F:G,2,0)</f>
        <v>Purchases - Std Rated VAT</v>
      </c>
    </row>
    <row r="732" spans="1:8" x14ac:dyDescent="0.25">
      <c r="A732" s="10" t="s">
        <v>674</v>
      </c>
      <c r="B732" s="10" t="str">
        <f>VLOOKUP(A732,'Generic Product Codes'!A:B,2,0)</f>
        <v>Other Public Bodies</v>
      </c>
      <c r="C732" s="10">
        <v>93151500</v>
      </c>
      <c r="D732" s="10" t="s">
        <v>1739</v>
      </c>
      <c r="E732" s="10">
        <f>VLOOKUP(A732,'Generic Product Codes'!A:F,4,0)</f>
        <v>8205</v>
      </c>
      <c r="F732" s="10" t="str">
        <f>VLOOKUP(E732,'Generic Product Codes'!D:E,2,0)</f>
        <v>Other Public Bodies</v>
      </c>
      <c r="G732" s="10" t="str">
        <f>VLOOKUP(A732,'Generic Product Codes'!A:G,6,0)</f>
        <v>AS</v>
      </c>
      <c r="H732" s="10" t="str">
        <f>VLOOKUP(G732,'Generic Product Codes'!F:G,2,0)</f>
        <v>Purchases - Std Rated VAT</v>
      </c>
    </row>
    <row r="733" spans="1:8" x14ac:dyDescent="0.25">
      <c r="A733" s="10" t="s">
        <v>676</v>
      </c>
      <c r="B733" s="10" t="str">
        <f>VLOOKUP(A733,'Generic Product Codes'!A:B,2,0)</f>
        <v>Awards, Gifts, Trophies</v>
      </c>
      <c r="C733" s="10">
        <v>49101700</v>
      </c>
      <c r="D733" s="10" t="s">
        <v>1740</v>
      </c>
      <c r="E733" s="10">
        <f>VLOOKUP(A733,'Generic Product Codes'!A:F,4,0)</f>
        <v>8310</v>
      </c>
      <c r="F733" s="10" t="str">
        <f>VLOOKUP(E733,'Generic Product Codes'!D:E,2,0)</f>
        <v>PRIZES AND MEDALS</v>
      </c>
      <c r="G733" s="10" t="str">
        <f>VLOOKUP(A733,'Generic Product Codes'!A:G,6,0)</f>
        <v>AS</v>
      </c>
      <c r="H733" s="10" t="str">
        <f>VLOOKUP(G733,'Generic Product Codes'!F:G,2,0)</f>
        <v>Purchases - Std Rated VAT</v>
      </c>
    </row>
    <row r="734" spans="1:8" x14ac:dyDescent="0.25">
      <c r="A734" s="10" t="s">
        <v>676</v>
      </c>
      <c r="B734" s="10" t="str">
        <f>VLOOKUP(A734,'Generic Product Codes'!A:B,2,0)</f>
        <v>Awards, Gifts, Trophies</v>
      </c>
      <c r="C734" s="10">
        <v>49101702</v>
      </c>
      <c r="D734" s="10" t="s">
        <v>1741</v>
      </c>
      <c r="E734" s="10">
        <f>VLOOKUP(A734,'Generic Product Codes'!A:F,4,0)</f>
        <v>8310</v>
      </c>
      <c r="F734" s="10" t="str">
        <f>VLOOKUP(E734,'Generic Product Codes'!D:E,2,0)</f>
        <v>PRIZES AND MEDALS</v>
      </c>
      <c r="G734" s="10" t="str">
        <f>VLOOKUP(A734,'Generic Product Codes'!A:G,6,0)</f>
        <v>AS</v>
      </c>
      <c r="H734" s="10" t="str">
        <f>VLOOKUP(G734,'Generic Product Codes'!F:G,2,0)</f>
        <v>Purchases - Std Rated VAT</v>
      </c>
    </row>
    <row r="735" spans="1:8" x14ac:dyDescent="0.25">
      <c r="A735" s="10" t="s">
        <v>679</v>
      </c>
      <c r="B735" s="10" t="str">
        <f>VLOOKUP(A735,'Generic Product Codes'!A:B,2,0)</f>
        <v>Bursaries</v>
      </c>
      <c r="C735" s="10">
        <v>86141504</v>
      </c>
      <c r="D735" s="10" t="s">
        <v>1742</v>
      </c>
      <c r="E735" s="10">
        <f>VLOOKUP(A735,'Generic Product Codes'!A:F,4,0)</f>
        <v>8320</v>
      </c>
      <c r="F735" s="10" t="str">
        <f>VLOOKUP(E735,'Generic Product Codes'!D:E,2,0)</f>
        <v>BURSARIES</v>
      </c>
      <c r="G735" s="10" t="str">
        <f>VLOOKUP(A735,'Generic Product Codes'!A:G,6,0)</f>
        <v>AS</v>
      </c>
      <c r="H735" s="10" t="str">
        <f>VLOOKUP(G735,'Generic Product Codes'!F:G,2,0)</f>
        <v>Purchases - Std Rated VAT</v>
      </c>
    </row>
    <row r="736" spans="1:8" x14ac:dyDescent="0.25">
      <c r="A736" s="10" t="s">
        <v>691</v>
      </c>
      <c r="B736" s="10" t="str">
        <f>VLOOKUP(A736,'Generic Product Codes'!A:B,2,0)</f>
        <v>Financial consultancy</v>
      </c>
      <c r="C736" s="10">
        <v>81130000</v>
      </c>
      <c r="D736" s="10" t="s">
        <v>1743</v>
      </c>
      <c r="E736" s="10">
        <f>VLOOKUP(A736,'Generic Product Codes'!A:F,4,0)</f>
        <v>8080</v>
      </c>
      <c r="F736" s="10" t="str">
        <f>VLOOKUP(E736,'Generic Product Codes'!D:E,2,0)</f>
        <v>FINANCIAL CONSULTANCY FEES</v>
      </c>
      <c r="G736" s="10" t="str">
        <f>VLOOKUP(A736,'Generic Product Codes'!A:G,6,0)</f>
        <v>AS</v>
      </c>
      <c r="H736" s="10" t="str">
        <f>VLOOKUP(G736,'Generic Product Codes'!F:G,2,0)</f>
        <v>Purchases - Std Rated VAT</v>
      </c>
    </row>
    <row r="737" spans="1:8" x14ac:dyDescent="0.25">
      <c r="A737" s="10" t="s">
        <v>691</v>
      </c>
      <c r="B737" s="10" t="str">
        <f>VLOOKUP(A737,'Generic Product Codes'!A:B,2,0)</f>
        <v>Financial consultancy</v>
      </c>
      <c r="C737" s="10">
        <v>81120000</v>
      </c>
      <c r="D737" s="10" t="s">
        <v>1744</v>
      </c>
      <c r="E737" s="10">
        <f>VLOOKUP(A737,'Generic Product Codes'!A:F,4,0)</f>
        <v>8080</v>
      </c>
      <c r="F737" s="10" t="str">
        <f>VLOOKUP(E737,'Generic Product Codes'!D:E,2,0)</f>
        <v>FINANCIAL CONSULTANCY FEES</v>
      </c>
      <c r="G737" s="10" t="str">
        <f>VLOOKUP(A737,'Generic Product Codes'!A:G,6,0)</f>
        <v>AS</v>
      </c>
      <c r="H737" s="10" t="str">
        <f>VLOOKUP(G737,'Generic Product Codes'!F:G,2,0)</f>
        <v>Purchases - Std Rated VAT</v>
      </c>
    </row>
    <row r="738" spans="1:8" x14ac:dyDescent="0.25">
      <c r="A738" s="10" t="s">
        <v>691</v>
      </c>
      <c r="B738" s="10" t="str">
        <f>VLOOKUP(A738,'Generic Product Codes'!A:B,2,0)</f>
        <v>Financial consultancy</v>
      </c>
      <c r="C738" s="10">
        <v>80160000</v>
      </c>
      <c r="D738" s="10" t="s">
        <v>1745</v>
      </c>
      <c r="E738" s="10">
        <f>VLOOKUP(A738,'Generic Product Codes'!A:F,4,0)</f>
        <v>8080</v>
      </c>
      <c r="F738" s="10" t="str">
        <f>VLOOKUP(E738,'Generic Product Codes'!D:E,2,0)</f>
        <v>FINANCIAL CONSULTANCY FEES</v>
      </c>
      <c r="G738" s="10" t="str">
        <f>VLOOKUP(A738,'Generic Product Codes'!A:G,6,0)</f>
        <v>AS</v>
      </c>
      <c r="H738" s="10" t="str">
        <f>VLOOKUP(G738,'Generic Product Codes'!F:G,2,0)</f>
        <v>Purchases - Std Rated VAT</v>
      </c>
    </row>
    <row r="739" spans="1:8" x14ac:dyDescent="0.25">
      <c r="A739" s="10" t="s">
        <v>691</v>
      </c>
      <c r="B739" s="10" t="str">
        <f>VLOOKUP(A739,'Generic Product Codes'!A:B,2,0)</f>
        <v>Financial consultancy</v>
      </c>
      <c r="C739" s="10">
        <v>80130000</v>
      </c>
      <c r="D739" s="10" t="s">
        <v>1746</v>
      </c>
      <c r="E739" s="10">
        <f>VLOOKUP(A739,'Generic Product Codes'!A:F,4,0)</f>
        <v>8080</v>
      </c>
      <c r="F739" s="10" t="str">
        <f>VLOOKUP(E739,'Generic Product Codes'!D:E,2,0)</f>
        <v>FINANCIAL CONSULTANCY FEES</v>
      </c>
      <c r="G739" s="10" t="str">
        <f>VLOOKUP(A739,'Generic Product Codes'!A:G,6,0)</f>
        <v>AS</v>
      </c>
      <c r="H739" s="10" t="str">
        <f>VLOOKUP(G739,'Generic Product Codes'!F:G,2,0)</f>
        <v>Purchases - Std Rated VAT</v>
      </c>
    </row>
    <row r="740" spans="1:8" x14ac:dyDescent="0.25">
      <c r="A740" s="10" t="s">
        <v>691</v>
      </c>
      <c r="B740" s="10" t="str">
        <f>VLOOKUP(A740,'Generic Product Codes'!A:B,2,0)</f>
        <v>Financial consultancy</v>
      </c>
      <c r="C740" s="10">
        <v>93150000</v>
      </c>
      <c r="D740" s="10" t="s">
        <v>1747</v>
      </c>
      <c r="E740" s="10">
        <f>VLOOKUP(A740,'Generic Product Codes'!A:F,4,0)</f>
        <v>8080</v>
      </c>
      <c r="F740" s="10" t="str">
        <f>VLOOKUP(E740,'Generic Product Codes'!D:E,2,0)</f>
        <v>FINANCIAL CONSULTANCY FEES</v>
      </c>
      <c r="G740" s="10" t="str">
        <f>VLOOKUP(A740,'Generic Product Codes'!A:G,6,0)</f>
        <v>AS</v>
      </c>
      <c r="H740" s="10" t="str">
        <f>VLOOKUP(G740,'Generic Product Codes'!F:G,2,0)</f>
        <v>Purchases - Std Rated VAT</v>
      </c>
    </row>
    <row r="741" spans="1:8" x14ac:dyDescent="0.25">
      <c r="A741" s="10" t="s">
        <v>691</v>
      </c>
      <c r="B741" s="10" t="str">
        <f>VLOOKUP(A741,'Generic Product Codes'!A:B,2,0)</f>
        <v>Financial consultancy</v>
      </c>
      <c r="C741" s="10">
        <v>48111404</v>
      </c>
      <c r="D741" s="10" t="s">
        <v>1748</v>
      </c>
      <c r="E741" s="10">
        <f>VLOOKUP(A741,'Generic Product Codes'!A:F,4,0)</f>
        <v>8080</v>
      </c>
      <c r="F741" s="10" t="str">
        <f>VLOOKUP(E741,'Generic Product Codes'!D:E,2,0)</f>
        <v>FINANCIAL CONSULTANCY FEES</v>
      </c>
      <c r="G741" s="10" t="str">
        <f>VLOOKUP(A741,'Generic Product Codes'!A:G,6,0)</f>
        <v>AS</v>
      </c>
      <c r="H741" s="10" t="str">
        <f>VLOOKUP(G741,'Generic Product Codes'!F:G,2,0)</f>
        <v>Purchases - Std Rated VAT</v>
      </c>
    </row>
    <row r="742" spans="1:8" x14ac:dyDescent="0.25">
      <c r="A742" s="10" t="s">
        <v>691</v>
      </c>
      <c r="B742" s="10" t="str">
        <f>VLOOKUP(A742,'Generic Product Codes'!A:B,2,0)</f>
        <v>Financial consultancy</v>
      </c>
      <c r="C742" s="10">
        <v>84100000</v>
      </c>
      <c r="D742" s="10" t="s">
        <v>1749</v>
      </c>
      <c r="E742" s="10">
        <f>VLOOKUP(A742,'Generic Product Codes'!A:F,4,0)</f>
        <v>8080</v>
      </c>
      <c r="F742" s="10" t="str">
        <f>VLOOKUP(E742,'Generic Product Codes'!D:E,2,0)</f>
        <v>FINANCIAL CONSULTANCY FEES</v>
      </c>
      <c r="G742" s="10" t="str">
        <f>VLOOKUP(A742,'Generic Product Codes'!A:G,6,0)</f>
        <v>AS</v>
      </c>
      <c r="H742" s="10" t="str">
        <f>VLOOKUP(G742,'Generic Product Codes'!F:G,2,0)</f>
        <v>Purchases - Std Rated VAT</v>
      </c>
    </row>
    <row r="743" spans="1:8" x14ac:dyDescent="0.25">
      <c r="A743" s="10" t="s">
        <v>691</v>
      </c>
      <c r="B743" s="10" t="str">
        <f>VLOOKUP(A743,'Generic Product Codes'!A:B,2,0)</f>
        <v>Financial consultancy</v>
      </c>
      <c r="C743" s="10">
        <v>48111400</v>
      </c>
      <c r="D743" s="10" t="s">
        <v>1750</v>
      </c>
      <c r="E743" s="10">
        <f>VLOOKUP(A743,'Generic Product Codes'!A:F,4,0)</f>
        <v>8080</v>
      </c>
      <c r="F743" s="10" t="str">
        <f>VLOOKUP(E743,'Generic Product Codes'!D:E,2,0)</f>
        <v>FINANCIAL CONSULTANCY FEES</v>
      </c>
      <c r="G743" s="10" t="str">
        <f>VLOOKUP(A743,'Generic Product Codes'!A:G,6,0)</f>
        <v>AS</v>
      </c>
      <c r="H743" s="10" t="str">
        <f>VLOOKUP(G743,'Generic Product Codes'!F:G,2,0)</f>
        <v>Purchases - Std Rated VAT</v>
      </c>
    </row>
    <row r="744" spans="1:8" x14ac:dyDescent="0.25">
      <c r="A744" s="10" t="s">
        <v>691</v>
      </c>
      <c r="B744" s="10" t="str">
        <f>VLOOKUP(A744,'Generic Product Codes'!A:B,2,0)</f>
        <v>Financial consultancy</v>
      </c>
      <c r="C744" s="10">
        <v>84111600</v>
      </c>
      <c r="D744" s="10" t="s">
        <v>1751</v>
      </c>
      <c r="E744" s="10">
        <f>VLOOKUP(A744,'Generic Product Codes'!A:F,4,0)</f>
        <v>8080</v>
      </c>
      <c r="F744" s="10" t="str">
        <f>VLOOKUP(E744,'Generic Product Codes'!D:E,2,0)</f>
        <v>FINANCIAL CONSULTANCY FEES</v>
      </c>
      <c r="G744" s="10" t="str">
        <f>VLOOKUP(A744,'Generic Product Codes'!A:G,6,0)</f>
        <v>AS</v>
      </c>
      <c r="H744" s="10" t="str">
        <f>VLOOKUP(G744,'Generic Product Codes'!F:G,2,0)</f>
        <v>Purchases - Std Rated VAT</v>
      </c>
    </row>
    <row r="745" spans="1:8" x14ac:dyDescent="0.25">
      <c r="A745" s="10" t="s">
        <v>691</v>
      </c>
      <c r="B745" s="10" t="str">
        <f>VLOOKUP(A745,'Generic Product Codes'!A:B,2,0)</f>
        <v>Financial consultancy</v>
      </c>
      <c r="C745" s="10">
        <v>84111500</v>
      </c>
      <c r="D745" s="10" t="s">
        <v>1752</v>
      </c>
      <c r="E745" s="10">
        <f>VLOOKUP(A745,'Generic Product Codes'!A:F,4,0)</f>
        <v>8080</v>
      </c>
      <c r="F745" s="10" t="str">
        <f>VLOOKUP(E745,'Generic Product Codes'!D:E,2,0)</f>
        <v>FINANCIAL CONSULTANCY FEES</v>
      </c>
      <c r="G745" s="10" t="str">
        <f>VLOOKUP(A745,'Generic Product Codes'!A:G,6,0)</f>
        <v>AS</v>
      </c>
      <c r="H745" s="10" t="str">
        <f>VLOOKUP(G745,'Generic Product Codes'!F:G,2,0)</f>
        <v>Purchases - Std Rated VAT</v>
      </c>
    </row>
    <row r="746" spans="1:8" x14ac:dyDescent="0.25">
      <c r="A746" s="10" t="s">
        <v>691</v>
      </c>
      <c r="B746" s="10" t="str">
        <f>VLOOKUP(A746,'Generic Product Codes'!A:B,2,0)</f>
        <v>Financial consultancy</v>
      </c>
      <c r="C746" s="10">
        <v>93160000</v>
      </c>
      <c r="D746" s="10" t="s">
        <v>1753</v>
      </c>
      <c r="E746" s="10">
        <f>VLOOKUP(A746,'Generic Product Codes'!A:F,4,0)</f>
        <v>8080</v>
      </c>
      <c r="F746" s="10" t="str">
        <f>VLOOKUP(E746,'Generic Product Codes'!D:E,2,0)</f>
        <v>FINANCIAL CONSULTANCY FEES</v>
      </c>
      <c r="G746" s="10" t="str">
        <f>VLOOKUP(A746,'Generic Product Codes'!A:G,6,0)</f>
        <v>AS</v>
      </c>
      <c r="H746" s="10" t="str">
        <f>VLOOKUP(G746,'Generic Product Codes'!F:G,2,0)</f>
        <v>Purchases - Std Rated VAT</v>
      </c>
    </row>
    <row r="747" spans="1:8" x14ac:dyDescent="0.25">
      <c r="A747" s="10" t="s">
        <v>691</v>
      </c>
      <c r="B747" s="10" t="str">
        <f>VLOOKUP(A747,'Generic Product Codes'!A:B,2,0)</f>
        <v>Financial consultancy</v>
      </c>
      <c r="C747" s="10">
        <v>84110000</v>
      </c>
      <c r="D747" s="10" t="s">
        <v>1754</v>
      </c>
      <c r="E747" s="10">
        <f>VLOOKUP(A747,'Generic Product Codes'!A:F,4,0)</f>
        <v>8080</v>
      </c>
      <c r="F747" s="10" t="str">
        <f>VLOOKUP(E747,'Generic Product Codes'!D:E,2,0)</f>
        <v>FINANCIAL CONSULTANCY FEES</v>
      </c>
      <c r="G747" s="10" t="str">
        <f>VLOOKUP(A747,'Generic Product Codes'!A:G,6,0)</f>
        <v>AS</v>
      </c>
      <c r="H747" s="10" t="str">
        <f>VLOOKUP(G747,'Generic Product Codes'!F:G,2,0)</f>
        <v>Purchases - Std Rated VAT</v>
      </c>
    </row>
    <row r="748" spans="1:8" x14ac:dyDescent="0.25">
      <c r="A748" s="10" t="s">
        <v>703</v>
      </c>
      <c r="B748" s="10" t="str">
        <f>VLOOKUP(A748,'Generic Product Codes'!A:B,2,0)</f>
        <v>General Consultancy</v>
      </c>
      <c r="C748" s="10">
        <v>81150000</v>
      </c>
      <c r="D748" s="10" t="s">
        <v>1755</v>
      </c>
      <c r="E748" s="10">
        <f>VLOOKUP(A748,'Generic Product Codes'!A:F,4,0)</f>
        <v>8050</v>
      </c>
      <c r="F748" s="10" t="str">
        <f>VLOOKUP(E748,'Generic Product Codes'!D:E,2,0)</f>
        <v>CONSULTANCY &amp; PROFESSIONAL SERVICES COSTS</v>
      </c>
      <c r="G748" s="10" t="str">
        <f>VLOOKUP(A748,'Generic Product Codes'!A:G,6,0)</f>
        <v>AS</v>
      </c>
      <c r="H748" s="10" t="str">
        <f>VLOOKUP(G748,'Generic Product Codes'!F:G,2,0)</f>
        <v>Purchases - Std Rated VAT</v>
      </c>
    </row>
    <row r="749" spans="1:8" x14ac:dyDescent="0.25">
      <c r="A749" s="10" t="s">
        <v>703</v>
      </c>
      <c r="B749" s="10" t="str">
        <f>VLOOKUP(A749,'Generic Product Codes'!A:B,2,0)</f>
        <v>General Consultancy</v>
      </c>
      <c r="C749" s="10">
        <v>80110000</v>
      </c>
      <c r="D749" s="10" t="s">
        <v>1756</v>
      </c>
      <c r="E749" s="10">
        <f>VLOOKUP(A749,'Generic Product Codes'!A:F,4,0)</f>
        <v>8050</v>
      </c>
      <c r="F749" s="10" t="str">
        <f>VLOOKUP(E749,'Generic Product Codes'!D:E,2,0)</f>
        <v>CONSULTANCY &amp; PROFESSIONAL SERVICES COSTS</v>
      </c>
      <c r="G749" s="10" t="str">
        <f>VLOOKUP(A749,'Generic Product Codes'!A:G,6,0)</f>
        <v>AS</v>
      </c>
      <c r="H749" s="10" t="str">
        <f>VLOOKUP(G749,'Generic Product Codes'!F:G,2,0)</f>
        <v>Purchases - Std Rated VAT</v>
      </c>
    </row>
    <row r="750" spans="1:8" x14ac:dyDescent="0.25">
      <c r="A750" s="10" t="s">
        <v>703</v>
      </c>
      <c r="B750" s="10" t="str">
        <f>VLOOKUP(A750,'Generic Product Codes'!A:B,2,0)</f>
        <v>General Consultancy</v>
      </c>
      <c r="C750" s="10">
        <v>80101500</v>
      </c>
      <c r="D750" s="10" t="s">
        <v>1757</v>
      </c>
      <c r="E750" s="10">
        <f>VLOOKUP(A750,'Generic Product Codes'!A:F,4,0)</f>
        <v>8050</v>
      </c>
      <c r="F750" s="10" t="str">
        <f>VLOOKUP(E750,'Generic Product Codes'!D:E,2,0)</f>
        <v>CONSULTANCY &amp; PROFESSIONAL SERVICES COSTS</v>
      </c>
      <c r="G750" s="10" t="str">
        <f>VLOOKUP(A750,'Generic Product Codes'!A:G,6,0)</f>
        <v>AS</v>
      </c>
      <c r="H750" s="10" t="str">
        <f>VLOOKUP(G750,'Generic Product Codes'!F:G,2,0)</f>
        <v>Purchases - Std Rated VAT</v>
      </c>
    </row>
    <row r="751" spans="1:8" x14ac:dyDescent="0.25">
      <c r="A751" s="10" t="s">
        <v>703</v>
      </c>
      <c r="B751" s="10" t="str">
        <f>VLOOKUP(A751,'Generic Product Codes'!A:B,2,0)</f>
        <v>General Consultancy</v>
      </c>
      <c r="C751" s="10">
        <v>80100000</v>
      </c>
      <c r="D751" s="10" t="s">
        <v>1758</v>
      </c>
      <c r="E751" s="10">
        <f>VLOOKUP(A751,'Generic Product Codes'!A:F,4,0)</f>
        <v>8050</v>
      </c>
      <c r="F751" s="10" t="str">
        <f>VLOOKUP(E751,'Generic Product Codes'!D:E,2,0)</f>
        <v>CONSULTANCY &amp; PROFESSIONAL SERVICES COSTS</v>
      </c>
      <c r="G751" s="10" t="str">
        <f>VLOOKUP(A751,'Generic Product Codes'!A:G,6,0)</f>
        <v>AS</v>
      </c>
      <c r="H751" s="10" t="str">
        <f>VLOOKUP(G751,'Generic Product Codes'!F:G,2,0)</f>
        <v>Purchases - Std Rated VAT</v>
      </c>
    </row>
    <row r="752" spans="1:8" x14ac:dyDescent="0.25">
      <c r="A752" s="10" t="s">
        <v>705</v>
      </c>
      <c r="B752" s="10" t="str">
        <f>VLOOKUP(A752,'Generic Product Codes'!A:B,2,0)</f>
        <v>Insurance Services and fees</v>
      </c>
      <c r="C752" s="10">
        <v>84130000</v>
      </c>
      <c r="D752" s="10" t="s">
        <v>1759</v>
      </c>
      <c r="E752" s="10">
        <f>VLOOKUP(A752,'Generic Product Codes'!A:F,4,0)</f>
        <v>8100</v>
      </c>
      <c r="F752" s="10" t="str">
        <f>VLOOKUP(E752,'Generic Product Codes'!D:E,2,0)</f>
        <v>INSURANCE COSTS</v>
      </c>
      <c r="G752" s="10" t="str">
        <f>VLOOKUP(A752,'Generic Product Codes'!A:G,6,0)</f>
        <v>AS</v>
      </c>
      <c r="H752" s="10" t="str">
        <f>VLOOKUP(G752,'Generic Product Codes'!F:G,2,0)</f>
        <v>Purchases - Std Rated VAT</v>
      </c>
    </row>
    <row r="753" spans="1:8" x14ac:dyDescent="0.25">
      <c r="A753" s="10" t="s">
        <v>705</v>
      </c>
      <c r="B753" s="10" t="str">
        <f>VLOOKUP(A753,'Generic Product Codes'!A:B,2,0)</f>
        <v>Insurance Services and fees</v>
      </c>
      <c r="C753" s="10">
        <v>84131500</v>
      </c>
      <c r="D753" s="10" t="s">
        <v>1760</v>
      </c>
      <c r="E753" s="10">
        <f>VLOOKUP(A753,'Generic Product Codes'!A:F,4,0)</f>
        <v>8100</v>
      </c>
      <c r="F753" s="10" t="str">
        <f>VLOOKUP(E753,'Generic Product Codes'!D:E,2,0)</f>
        <v>INSURANCE COSTS</v>
      </c>
      <c r="G753" s="10" t="str">
        <f>VLOOKUP(A753,'Generic Product Codes'!A:G,6,0)</f>
        <v>AS</v>
      </c>
      <c r="H753" s="10" t="str">
        <f>VLOOKUP(G753,'Generic Product Codes'!F:G,2,0)</f>
        <v>Purchases - Std Rated VAT</v>
      </c>
    </row>
    <row r="754" spans="1:8" x14ac:dyDescent="0.25">
      <c r="A754" s="10" t="s">
        <v>705</v>
      </c>
      <c r="B754" s="10" t="str">
        <f>VLOOKUP(A754,'Generic Product Codes'!A:B,2,0)</f>
        <v>Insurance Services and fees</v>
      </c>
      <c r="C754" s="10">
        <v>84131600</v>
      </c>
      <c r="D754" s="10" t="s">
        <v>1761</v>
      </c>
      <c r="E754" s="10">
        <f>VLOOKUP(A754,'Generic Product Codes'!A:F,4,0)</f>
        <v>8100</v>
      </c>
      <c r="F754" s="10" t="str">
        <f>VLOOKUP(E754,'Generic Product Codes'!D:E,2,0)</f>
        <v>INSURANCE COSTS</v>
      </c>
      <c r="G754" s="10" t="str">
        <f>VLOOKUP(A754,'Generic Product Codes'!A:G,6,0)</f>
        <v>AS</v>
      </c>
      <c r="H754" s="10" t="str">
        <f>VLOOKUP(G754,'Generic Product Codes'!F:G,2,0)</f>
        <v>Purchases - Std Rated VAT</v>
      </c>
    </row>
    <row r="755" spans="1:8" x14ac:dyDescent="0.25">
      <c r="A755" s="10" t="s">
        <v>708</v>
      </c>
      <c r="B755" s="10" t="str">
        <f>VLOOKUP(A755,'Generic Product Codes'!A:B,2,0)</f>
        <v>Legal  Services</v>
      </c>
      <c r="C755" s="10">
        <v>80120000</v>
      </c>
      <c r="D755" s="10" t="s">
        <v>1762</v>
      </c>
      <c r="E755" s="10">
        <f>VLOOKUP(A755,'Generic Product Codes'!A:F,4,0)</f>
        <v>8030</v>
      </c>
      <c r="F755" s="10" t="str">
        <f>VLOOKUP(E755,'Generic Product Codes'!D:E,2,0)</f>
        <v>LEGAL SERVICES</v>
      </c>
      <c r="G755" s="10" t="str">
        <f>VLOOKUP(A755,'Generic Product Codes'!A:G,6,0)</f>
        <v>AS</v>
      </c>
      <c r="H755" s="10" t="str">
        <f>VLOOKUP(G755,'Generic Product Codes'!F:G,2,0)</f>
        <v>Purchases - Std Rated VAT</v>
      </c>
    </row>
    <row r="756" spans="1:8" x14ac:dyDescent="0.25">
      <c r="A756" s="10" t="s">
        <v>708</v>
      </c>
      <c r="B756" s="10" t="str">
        <f>VLOOKUP(A756,'Generic Product Codes'!A:B,2,0)</f>
        <v>Legal  Services</v>
      </c>
      <c r="C756" s="10">
        <v>80121600</v>
      </c>
      <c r="D756" s="10" t="s">
        <v>1763</v>
      </c>
      <c r="E756" s="10">
        <f>VLOOKUP(A756,'Generic Product Codes'!A:F,4,0)</f>
        <v>8030</v>
      </c>
      <c r="F756" s="10" t="str">
        <f>VLOOKUP(E756,'Generic Product Codes'!D:E,2,0)</f>
        <v>LEGAL SERVICES</v>
      </c>
      <c r="G756" s="10" t="str">
        <f>VLOOKUP(A756,'Generic Product Codes'!A:G,6,0)</f>
        <v>AS</v>
      </c>
      <c r="H756" s="10" t="str">
        <f>VLOOKUP(G756,'Generic Product Codes'!F:G,2,0)</f>
        <v>Purchases - Std Rated VAT</v>
      </c>
    </row>
    <row r="757" spans="1:8" x14ac:dyDescent="0.25">
      <c r="A757" s="10" t="s">
        <v>711</v>
      </c>
      <c r="B757" s="10" t="str">
        <f>VLOOKUP(A757,'Generic Product Codes'!A:B,2,0)</f>
        <v>Banking Services</v>
      </c>
      <c r="C757" s="10">
        <v>84121500</v>
      </c>
      <c r="D757" s="10" t="s">
        <v>1764</v>
      </c>
      <c r="E757" s="10">
        <f>VLOOKUP(A757,'Generic Product Codes'!A:F,4,0)</f>
        <v>8140</v>
      </c>
      <c r="F757" s="10" t="str">
        <f>VLOOKUP(E757,'Generic Product Codes'!D:E,2,0)</f>
        <v>FINANCIAL COSTS - FINANCE OFFICE</v>
      </c>
      <c r="G757" s="10" t="str">
        <f>VLOOKUP(A757,'Generic Product Codes'!A:G,6,0)</f>
        <v>AS</v>
      </c>
      <c r="H757" s="10" t="str">
        <f>VLOOKUP(G757,'Generic Product Codes'!F:G,2,0)</f>
        <v>Purchases - Std Rated VAT</v>
      </c>
    </row>
    <row r="758" spans="1:8" x14ac:dyDescent="0.25">
      <c r="A758" s="10" t="s">
        <v>711</v>
      </c>
      <c r="B758" s="10" t="str">
        <f>VLOOKUP(A758,'Generic Product Codes'!A:B,2,0)</f>
        <v>Banking Services</v>
      </c>
      <c r="C758" s="10">
        <v>84121600</v>
      </c>
      <c r="D758" s="10" t="s">
        <v>1765</v>
      </c>
      <c r="E758" s="10">
        <f>VLOOKUP(A758,'Generic Product Codes'!A:F,4,0)</f>
        <v>8140</v>
      </c>
      <c r="F758" s="10" t="str">
        <f>VLOOKUP(E758,'Generic Product Codes'!D:E,2,0)</f>
        <v>FINANCIAL COSTS - FINANCE OFFICE</v>
      </c>
      <c r="G758" s="10" t="str">
        <f>VLOOKUP(A758,'Generic Product Codes'!A:G,6,0)</f>
        <v>AS</v>
      </c>
      <c r="H758" s="10" t="str">
        <f>VLOOKUP(G758,'Generic Product Codes'!F:G,2,0)</f>
        <v>Purchases - Std Rated VAT</v>
      </c>
    </row>
    <row r="759" spans="1:8" x14ac:dyDescent="0.25">
      <c r="A759" s="10" t="s">
        <v>711</v>
      </c>
      <c r="B759" s="10" t="str">
        <f>VLOOKUP(A759,'Generic Product Codes'!A:B,2,0)</f>
        <v>Banking Services</v>
      </c>
      <c r="C759" s="10">
        <v>84121700</v>
      </c>
      <c r="D759" s="10" t="s">
        <v>1766</v>
      </c>
      <c r="E759" s="10">
        <f>VLOOKUP(A759,'Generic Product Codes'!A:F,4,0)</f>
        <v>8140</v>
      </c>
      <c r="F759" s="10" t="str">
        <f>VLOOKUP(E759,'Generic Product Codes'!D:E,2,0)</f>
        <v>FINANCIAL COSTS - FINANCE OFFICE</v>
      </c>
      <c r="G759" s="10" t="str">
        <f>VLOOKUP(A759,'Generic Product Codes'!A:G,6,0)</f>
        <v>AS</v>
      </c>
      <c r="H759" s="10" t="str">
        <f>VLOOKUP(G759,'Generic Product Codes'!F:G,2,0)</f>
        <v>Purchases - Std Rated VAT</v>
      </c>
    </row>
    <row r="760" spans="1:8" x14ac:dyDescent="0.25">
      <c r="A760" s="10" t="s">
        <v>711</v>
      </c>
      <c r="B760" s="10" t="str">
        <f>VLOOKUP(A760,'Generic Product Codes'!A:B,2,0)</f>
        <v>Banking Services</v>
      </c>
      <c r="C760" s="10">
        <v>84140000</v>
      </c>
      <c r="D760" s="10" t="s">
        <v>1767</v>
      </c>
      <c r="E760" s="10">
        <f>VLOOKUP(A760,'Generic Product Codes'!A:F,4,0)</f>
        <v>8140</v>
      </c>
      <c r="F760" s="10" t="str">
        <f>VLOOKUP(E760,'Generic Product Codes'!D:E,2,0)</f>
        <v>FINANCIAL COSTS - FINANCE OFFICE</v>
      </c>
      <c r="G760" s="10" t="str">
        <f>VLOOKUP(A760,'Generic Product Codes'!A:G,6,0)</f>
        <v>AS</v>
      </c>
      <c r="H760" s="10" t="str">
        <f>VLOOKUP(G760,'Generic Product Codes'!F:G,2,0)</f>
        <v>Purchases - Std Rated VAT</v>
      </c>
    </row>
    <row r="761" spans="1:8" x14ac:dyDescent="0.25">
      <c r="A761" s="10" t="s">
        <v>711</v>
      </c>
      <c r="B761" s="10" t="str">
        <f>VLOOKUP(A761,'Generic Product Codes'!A:B,2,0)</f>
        <v>Banking Services</v>
      </c>
      <c r="C761" s="10">
        <v>84120000</v>
      </c>
      <c r="D761" s="10" t="s">
        <v>1768</v>
      </c>
      <c r="E761" s="10">
        <f>VLOOKUP(A761,'Generic Product Codes'!A:F,4,0)</f>
        <v>8140</v>
      </c>
      <c r="F761" s="10" t="str">
        <f>VLOOKUP(E761,'Generic Product Codes'!D:E,2,0)</f>
        <v>FINANCIAL COSTS - FINANCE OFFICE</v>
      </c>
      <c r="G761" s="10" t="str">
        <f>VLOOKUP(A761,'Generic Product Codes'!A:G,6,0)</f>
        <v>AS</v>
      </c>
      <c r="H761" s="10" t="str">
        <f>VLOOKUP(G761,'Generic Product Codes'!F:G,2,0)</f>
        <v>Purchases - Std Rated VAT</v>
      </c>
    </row>
    <row r="762" spans="1:8" x14ac:dyDescent="0.25">
      <c r="A762" s="10" t="s">
        <v>713</v>
      </c>
      <c r="B762" s="10" t="str">
        <f>VLOOKUP(A762,'Generic Product Codes'!A:B,2,0)</f>
        <v>Patents, IPR, Trademarks</v>
      </c>
      <c r="C762" s="10">
        <v>80121604</v>
      </c>
      <c r="D762" s="10" t="s">
        <v>1769</v>
      </c>
      <c r="E762" s="10">
        <f>VLOOKUP(A762,'Generic Product Codes'!A:F,4,0)</f>
        <v>8050</v>
      </c>
      <c r="F762" s="10" t="str">
        <f>VLOOKUP(E762,'Generic Product Codes'!D:E,2,0)</f>
        <v>CONSULTANCY &amp; PROFESSIONAL SERVICES COSTS</v>
      </c>
      <c r="G762" s="10" t="str">
        <f>VLOOKUP(A762,'Generic Product Codes'!A:G,6,0)</f>
        <v>AS</v>
      </c>
      <c r="H762" s="10" t="str">
        <f>VLOOKUP(G762,'Generic Product Codes'!F:G,2,0)</f>
        <v>Purchases - Std Rated VAT</v>
      </c>
    </row>
    <row r="763" spans="1:8" x14ac:dyDescent="0.25">
      <c r="A763" s="10" t="s">
        <v>715</v>
      </c>
      <c r="B763" s="10" t="str">
        <f>VLOOKUP(A763,'Generic Product Codes'!A:B,2,0)</f>
        <v>Temporary staff</v>
      </c>
      <c r="C763" s="10">
        <v>80111600</v>
      </c>
      <c r="D763" s="10" t="s">
        <v>1770</v>
      </c>
      <c r="E763" s="10">
        <f>VLOOKUP(A763,'Generic Product Codes'!A:F,4,0)</f>
        <v>5610</v>
      </c>
      <c r="F763" s="10" t="str">
        <f>VLOOKUP(E763,'Generic Product Codes'!D:E,2,0)</f>
        <v>Non Uni Salaries</v>
      </c>
      <c r="G763" s="10" t="str">
        <f>VLOOKUP(A763,'Generic Product Codes'!A:G,6,0)</f>
        <v>AS</v>
      </c>
      <c r="H763" s="10" t="str">
        <f>VLOOKUP(G763,'Generic Product Codes'!F:G,2,0)</f>
        <v>Purchases - Std Rated VAT</v>
      </c>
    </row>
    <row r="764" spans="1:8" x14ac:dyDescent="0.25">
      <c r="A764" s="10" t="s">
        <v>715</v>
      </c>
      <c r="B764" s="10" t="str">
        <f>VLOOKUP(A764,'Generic Product Codes'!A:B,2,0)</f>
        <v>Temporary staff</v>
      </c>
      <c r="C764" s="10">
        <v>80111700</v>
      </c>
      <c r="D764" s="10" t="s">
        <v>1771</v>
      </c>
      <c r="E764" s="10">
        <f>VLOOKUP(A764,'Generic Product Codes'!A:F,4,0)</f>
        <v>5610</v>
      </c>
      <c r="F764" s="10" t="str">
        <f>VLOOKUP(E764,'Generic Product Codes'!D:E,2,0)</f>
        <v>Non Uni Salaries</v>
      </c>
      <c r="G764" s="10" t="str">
        <f>VLOOKUP(A764,'Generic Product Codes'!A:G,6,0)</f>
        <v>AS</v>
      </c>
      <c r="H764" s="10" t="str">
        <f>VLOOKUP(G764,'Generic Product Codes'!F:G,2,0)</f>
        <v>Purchases - Std Rated VAT</v>
      </c>
    </row>
    <row r="765" spans="1:8" x14ac:dyDescent="0.25">
      <c r="A765" s="10" t="s">
        <v>718</v>
      </c>
      <c r="B765" s="10" t="str">
        <f>VLOOKUP(A765,'Generic Product Codes'!A:B,2,0)</f>
        <v>Other/General Professional</v>
      </c>
      <c r="C765" s="10">
        <v>90140000</v>
      </c>
      <c r="D765" s="10" t="s">
        <v>1772</v>
      </c>
      <c r="E765" s="10">
        <f>VLOOKUP(A765,'Generic Product Codes'!A:F,4,0)</f>
        <v>8050</v>
      </c>
      <c r="F765" s="10" t="str">
        <f>VLOOKUP(E765,'Generic Product Codes'!D:E,2,0)</f>
        <v>CONSULTANCY &amp; PROFESSIONAL SERVICES COSTS</v>
      </c>
      <c r="G765" s="10" t="str">
        <f>VLOOKUP(A765,'Generic Product Codes'!A:G,6,0)</f>
        <v>AS</v>
      </c>
      <c r="H765" s="10" t="str">
        <f>VLOOKUP(G765,'Generic Product Codes'!F:G,2,0)</f>
        <v>Purchases - Std Rated VAT</v>
      </c>
    </row>
    <row r="766" spans="1:8" x14ac:dyDescent="0.25">
      <c r="A766" s="10" t="s">
        <v>718</v>
      </c>
      <c r="B766" s="10" t="str">
        <f>VLOOKUP(A766,'Generic Product Codes'!A:B,2,0)</f>
        <v>Other/General Professional</v>
      </c>
      <c r="C766" s="10">
        <v>85140000</v>
      </c>
      <c r="D766" s="10" t="s">
        <v>1773</v>
      </c>
      <c r="E766" s="10">
        <f>VLOOKUP(A766,'Generic Product Codes'!A:F,4,0)</f>
        <v>8050</v>
      </c>
      <c r="F766" s="10" t="str">
        <f>VLOOKUP(E766,'Generic Product Codes'!D:E,2,0)</f>
        <v>CONSULTANCY &amp; PROFESSIONAL SERVICES COSTS</v>
      </c>
      <c r="G766" s="10" t="str">
        <f>VLOOKUP(A766,'Generic Product Codes'!A:G,6,0)</f>
        <v>AS</v>
      </c>
      <c r="H766" s="10" t="str">
        <f>VLOOKUP(G766,'Generic Product Codes'!F:G,2,0)</f>
        <v>Purchases - Std Rated VAT</v>
      </c>
    </row>
    <row r="767" spans="1:8" x14ac:dyDescent="0.25">
      <c r="A767" s="10" t="s">
        <v>718</v>
      </c>
      <c r="B767" s="10" t="str">
        <f>VLOOKUP(A767,'Generic Product Codes'!A:B,2,0)</f>
        <v>Other/General Professional</v>
      </c>
      <c r="C767" s="10">
        <v>80000000</v>
      </c>
      <c r="D767" s="10" t="s">
        <v>1774</v>
      </c>
      <c r="E767" s="10">
        <f>VLOOKUP(A767,'Generic Product Codes'!A:F,4,0)</f>
        <v>8050</v>
      </c>
      <c r="F767" s="10" t="str">
        <f>VLOOKUP(E767,'Generic Product Codes'!D:E,2,0)</f>
        <v>CONSULTANCY &amp; PROFESSIONAL SERVICES COSTS</v>
      </c>
      <c r="G767" s="10" t="str">
        <f>VLOOKUP(A767,'Generic Product Codes'!A:G,6,0)</f>
        <v>AS</v>
      </c>
      <c r="H767" s="10" t="str">
        <f>VLOOKUP(G767,'Generic Product Codes'!F:G,2,0)</f>
        <v>Purchases - Std Rated VAT</v>
      </c>
    </row>
    <row r="768" spans="1:8" x14ac:dyDescent="0.25">
      <c r="A768" s="10" t="s">
        <v>718</v>
      </c>
      <c r="B768" s="10" t="str">
        <f>VLOOKUP(A768,'Generic Product Codes'!A:B,2,0)</f>
        <v>Other/General Professional</v>
      </c>
      <c r="C768" s="10">
        <v>81000000</v>
      </c>
      <c r="D768" s="10" t="s">
        <v>1775</v>
      </c>
      <c r="E768" s="10">
        <f>VLOOKUP(A768,'Generic Product Codes'!A:F,4,0)</f>
        <v>8050</v>
      </c>
      <c r="F768" s="10" t="str">
        <f>VLOOKUP(E768,'Generic Product Codes'!D:E,2,0)</f>
        <v>CONSULTANCY &amp; PROFESSIONAL SERVICES COSTS</v>
      </c>
      <c r="G768" s="10" t="str">
        <f>VLOOKUP(A768,'Generic Product Codes'!A:G,6,0)</f>
        <v>AS</v>
      </c>
      <c r="H768" s="10" t="str">
        <f>VLOOKUP(G768,'Generic Product Codes'!F:G,2,0)</f>
        <v>Purchases - Std Rated VAT</v>
      </c>
    </row>
    <row r="769" spans="1:8" x14ac:dyDescent="0.25">
      <c r="A769" s="10" t="s">
        <v>718</v>
      </c>
      <c r="B769" s="10" t="str">
        <f>VLOOKUP(A769,'Generic Product Codes'!A:B,2,0)</f>
        <v>Other/General Professional</v>
      </c>
      <c r="C769" s="10">
        <v>91100000</v>
      </c>
      <c r="D769" s="10" t="s">
        <v>1776</v>
      </c>
      <c r="E769" s="10">
        <f>VLOOKUP(A769,'Generic Product Codes'!A:F,4,0)</f>
        <v>8050</v>
      </c>
      <c r="F769" s="10" t="str">
        <f>VLOOKUP(E769,'Generic Product Codes'!D:E,2,0)</f>
        <v>CONSULTANCY &amp; PROFESSIONAL SERVICES COSTS</v>
      </c>
      <c r="G769" s="10" t="str">
        <f>VLOOKUP(A769,'Generic Product Codes'!A:G,6,0)</f>
        <v>AS</v>
      </c>
      <c r="H769" s="10" t="str">
        <f>VLOOKUP(G769,'Generic Product Codes'!F:G,2,0)</f>
        <v>Purchases - Std Rated VAT</v>
      </c>
    </row>
    <row r="770" spans="1:8" x14ac:dyDescent="0.25">
      <c r="A770" s="10" t="s">
        <v>718</v>
      </c>
      <c r="B770" s="10" t="str">
        <f>VLOOKUP(A770,'Generic Product Codes'!A:B,2,0)</f>
        <v>Other/General Professional</v>
      </c>
      <c r="C770" s="10">
        <v>82000000</v>
      </c>
      <c r="D770" s="10" t="s">
        <v>1777</v>
      </c>
      <c r="E770" s="10">
        <f>VLOOKUP(A770,'Generic Product Codes'!A:F,4,0)</f>
        <v>8050</v>
      </c>
      <c r="F770" s="10" t="str">
        <f>VLOOKUP(E770,'Generic Product Codes'!D:E,2,0)</f>
        <v>CONSULTANCY &amp; PROFESSIONAL SERVICES COSTS</v>
      </c>
      <c r="G770" s="10" t="str">
        <f>VLOOKUP(A770,'Generic Product Codes'!A:G,6,0)</f>
        <v>AS</v>
      </c>
      <c r="H770" s="10" t="str">
        <f>VLOOKUP(G770,'Generic Product Codes'!F:G,2,0)</f>
        <v>Purchases - Std Rated VAT</v>
      </c>
    </row>
    <row r="771" spans="1:8" x14ac:dyDescent="0.25">
      <c r="A771" s="10" t="s">
        <v>718</v>
      </c>
      <c r="B771" s="10" t="str">
        <f>VLOOKUP(A771,'Generic Product Codes'!A:B,2,0)</f>
        <v>Other/General Professional</v>
      </c>
      <c r="C771" s="10">
        <v>84000000</v>
      </c>
      <c r="D771" s="10" t="s">
        <v>1778</v>
      </c>
      <c r="E771" s="10">
        <f>VLOOKUP(A771,'Generic Product Codes'!A:F,4,0)</f>
        <v>8050</v>
      </c>
      <c r="F771" s="10" t="str">
        <f>VLOOKUP(E771,'Generic Product Codes'!D:E,2,0)</f>
        <v>CONSULTANCY &amp; PROFESSIONAL SERVICES COSTS</v>
      </c>
      <c r="G771" s="10" t="str">
        <f>VLOOKUP(A771,'Generic Product Codes'!A:G,6,0)</f>
        <v>AS</v>
      </c>
      <c r="H771" s="10" t="str">
        <f>VLOOKUP(G771,'Generic Product Codes'!F:G,2,0)</f>
        <v>Purchases - Std Rated VAT</v>
      </c>
    </row>
    <row r="772" spans="1:8" x14ac:dyDescent="0.25">
      <c r="A772" s="10" t="s">
        <v>718</v>
      </c>
      <c r="B772" s="10" t="str">
        <f>VLOOKUP(A772,'Generic Product Codes'!A:B,2,0)</f>
        <v>Other/General Professional</v>
      </c>
      <c r="C772" s="10">
        <v>85000000</v>
      </c>
      <c r="D772" s="10" t="s">
        <v>1779</v>
      </c>
      <c r="E772" s="10">
        <f>VLOOKUP(A772,'Generic Product Codes'!A:F,4,0)</f>
        <v>8050</v>
      </c>
      <c r="F772" s="10" t="str">
        <f>VLOOKUP(E772,'Generic Product Codes'!D:E,2,0)</f>
        <v>CONSULTANCY &amp; PROFESSIONAL SERVICES COSTS</v>
      </c>
      <c r="G772" s="10" t="str">
        <f>VLOOKUP(A772,'Generic Product Codes'!A:G,6,0)</f>
        <v>AS</v>
      </c>
      <c r="H772" s="10" t="str">
        <f>VLOOKUP(G772,'Generic Product Codes'!F:G,2,0)</f>
        <v>Purchases - Std Rated VAT</v>
      </c>
    </row>
    <row r="773" spans="1:8" x14ac:dyDescent="0.25">
      <c r="A773" s="10" t="s">
        <v>718</v>
      </c>
      <c r="B773" s="10" t="str">
        <f>VLOOKUP(A773,'Generic Product Codes'!A:B,2,0)</f>
        <v>Other/General Professional</v>
      </c>
      <c r="C773" s="10">
        <v>91000000</v>
      </c>
      <c r="D773" s="10" t="s">
        <v>1780</v>
      </c>
      <c r="E773" s="10">
        <f>VLOOKUP(A773,'Generic Product Codes'!A:F,4,0)</f>
        <v>8050</v>
      </c>
      <c r="F773" s="10" t="str">
        <f>VLOOKUP(E773,'Generic Product Codes'!D:E,2,0)</f>
        <v>CONSULTANCY &amp; PROFESSIONAL SERVICES COSTS</v>
      </c>
      <c r="G773" s="10" t="str">
        <f>VLOOKUP(A773,'Generic Product Codes'!A:G,6,0)</f>
        <v>AS</v>
      </c>
      <c r="H773" s="10" t="str">
        <f>VLOOKUP(G773,'Generic Product Codes'!F:G,2,0)</f>
        <v>Purchases - Std Rated VAT</v>
      </c>
    </row>
    <row r="774" spans="1:8" x14ac:dyDescent="0.25">
      <c r="A774" s="10" t="s">
        <v>718</v>
      </c>
      <c r="B774" s="10" t="str">
        <f>VLOOKUP(A774,'Generic Product Codes'!A:B,2,0)</f>
        <v>Other/General Professional</v>
      </c>
      <c r="C774" s="10">
        <v>86000000</v>
      </c>
      <c r="D774" s="10" t="s">
        <v>1781</v>
      </c>
      <c r="E774" s="10">
        <f>VLOOKUP(A774,'Generic Product Codes'!A:F,4,0)</f>
        <v>8050</v>
      </c>
      <c r="F774" s="10" t="str">
        <f>VLOOKUP(E774,'Generic Product Codes'!D:E,2,0)</f>
        <v>CONSULTANCY &amp; PROFESSIONAL SERVICES COSTS</v>
      </c>
      <c r="G774" s="10" t="str">
        <f>VLOOKUP(A774,'Generic Product Codes'!A:G,6,0)</f>
        <v>AS</v>
      </c>
      <c r="H774" s="10" t="str">
        <f>VLOOKUP(G774,'Generic Product Codes'!F:G,2,0)</f>
        <v>Purchases - Std Rated VAT</v>
      </c>
    </row>
    <row r="775" spans="1:8" x14ac:dyDescent="0.25">
      <c r="A775" s="10" t="s">
        <v>718</v>
      </c>
      <c r="B775" s="10" t="str">
        <f>VLOOKUP(A775,'Generic Product Codes'!A:B,2,0)</f>
        <v>Other/General Professional</v>
      </c>
      <c r="C775" s="10">
        <v>93000000</v>
      </c>
      <c r="D775" s="10" t="s">
        <v>1782</v>
      </c>
      <c r="E775" s="10">
        <f>VLOOKUP(A775,'Generic Product Codes'!A:F,4,0)</f>
        <v>8050</v>
      </c>
      <c r="F775" s="10" t="str">
        <f>VLOOKUP(E775,'Generic Product Codes'!D:E,2,0)</f>
        <v>CONSULTANCY &amp; PROFESSIONAL SERVICES COSTS</v>
      </c>
      <c r="G775" s="10" t="str">
        <f>VLOOKUP(A775,'Generic Product Codes'!A:G,6,0)</f>
        <v>AS</v>
      </c>
      <c r="H775" s="10" t="str">
        <f>VLOOKUP(G775,'Generic Product Codes'!F:G,2,0)</f>
        <v>Purchases - Std Rated VAT</v>
      </c>
    </row>
    <row r="776" spans="1:8" x14ac:dyDescent="0.25">
      <c r="A776" s="10" t="s">
        <v>718</v>
      </c>
      <c r="B776" s="10" t="str">
        <f>VLOOKUP(A776,'Generic Product Codes'!A:B,2,0)</f>
        <v>Other/General Professional</v>
      </c>
      <c r="C776" s="10">
        <v>94000000</v>
      </c>
      <c r="D776" s="10" t="s">
        <v>1783</v>
      </c>
      <c r="E776" s="10">
        <f>VLOOKUP(A776,'Generic Product Codes'!A:F,4,0)</f>
        <v>8050</v>
      </c>
      <c r="F776" s="10" t="str">
        <f>VLOOKUP(E776,'Generic Product Codes'!D:E,2,0)</f>
        <v>CONSULTANCY &amp; PROFESSIONAL SERVICES COSTS</v>
      </c>
      <c r="G776" s="10" t="str">
        <f>VLOOKUP(A776,'Generic Product Codes'!A:G,6,0)</f>
        <v>AS</v>
      </c>
      <c r="H776" s="10" t="str">
        <f>VLOOKUP(G776,'Generic Product Codes'!F:G,2,0)</f>
        <v>Purchases - Std Rated VAT</v>
      </c>
    </row>
    <row r="777" spans="1:8" x14ac:dyDescent="0.25">
      <c r="A777" s="10" t="s">
        <v>718</v>
      </c>
      <c r="B777" s="10" t="str">
        <f>VLOOKUP(A777,'Generic Product Codes'!A:B,2,0)</f>
        <v>Other/General Professional</v>
      </c>
      <c r="C777" s="10">
        <v>91110000</v>
      </c>
      <c r="D777" s="10" t="s">
        <v>1784</v>
      </c>
      <c r="E777" s="10">
        <f>VLOOKUP(A777,'Generic Product Codes'!A:F,4,0)</f>
        <v>8050</v>
      </c>
      <c r="F777" s="10" t="str">
        <f>VLOOKUP(E777,'Generic Product Codes'!D:E,2,0)</f>
        <v>CONSULTANCY &amp; PROFESSIONAL SERVICES COSTS</v>
      </c>
      <c r="G777" s="10" t="str">
        <f>VLOOKUP(A777,'Generic Product Codes'!A:G,6,0)</f>
        <v>AS</v>
      </c>
      <c r="H777" s="10" t="str">
        <f>VLOOKUP(G777,'Generic Product Codes'!F:G,2,0)</f>
        <v>Purchases - Std Rated VAT</v>
      </c>
    </row>
    <row r="778" spans="1:8" x14ac:dyDescent="0.25">
      <c r="A778" s="10" t="s">
        <v>718</v>
      </c>
      <c r="B778" s="10" t="str">
        <f>VLOOKUP(A778,'Generic Product Codes'!A:B,2,0)</f>
        <v>Other/General Professional</v>
      </c>
      <c r="C778" s="10">
        <v>93130000</v>
      </c>
      <c r="D778" s="10" t="s">
        <v>1785</v>
      </c>
      <c r="E778" s="10">
        <f>VLOOKUP(A778,'Generic Product Codes'!A:F,4,0)</f>
        <v>8050</v>
      </c>
      <c r="F778" s="10" t="str">
        <f>VLOOKUP(E778,'Generic Product Codes'!D:E,2,0)</f>
        <v>CONSULTANCY &amp; PROFESSIONAL SERVICES COSTS</v>
      </c>
      <c r="G778" s="10" t="str">
        <f>VLOOKUP(A778,'Generic Product Codes'!A:G,6,0)</f>
        <v>AS</v>
      </c>
      <c r="H778" s="10" t="str">
        <f>VLOOKUP(G778,'Generic Product Codes'!F:G,2,0)</f>
        <v>Purchases - Std Rated VAT</v>
      </c>
    </row>
    <row r="779" spans="1:8" x14ac:dyDescent="0.25">
      <c r="A779" s="10" t="s">
        <v>718</v>
      </c>
      <c r="B779" s="10" t="str">
        <f>VLOOKUP(A779,'Generic Product Codes'!A:B,2,0)</f>
        <v>Other/General Professional</v>
      </c>
      <c r="C779" s="10">
        <v>93110000</v>
      </c>
      <c r="D779" s="10" t="s">
        <v>1786</v>
      </c>
      <c r="E779" s="10">
        <f>VLOOKUP(A779,'Generic Product Codes'!A:F,4,0)</f>
        <v>8050</v>
      </c>
      <c r="F779" s="10" t="str">
        <f>VLOOKUP(E779,'Generic Product Codes'!D:E,2,0)</f>
        <v>CONSULTANCY &amp; PROFESSIONAL SERVICES COSTS</v>
      </c>
      <c r="G779" s="10" t="str">
        <f>VLOOKUP(A779,'Generic Product Codes'!A:G,6,0)</f>
        <v>AS</v>
      </c>
      <c r="H779" s="10" t="str">
        <f>VLOOKUP(G779,'Generic Product Codes'!F:G,2,0)</f>
        <v>Purchases - Std Rated VAT</v>
      </c>
    </row>
    <row r="780" spans="1:8" x14ac:dyDescent="0.25">
      <c r="A780" s="10" t="s">
        <v>718</v>
      </c>
      <c r="B780" s="10" t="str">
        <f>VLOOKUP(A780,'Generic Product Codes'!A:B,2,0)</f>
        <v>Other/General Professional</v>
      </c>
      <c r="C780" s="10">
        <v>70000000</v>
      </c>
      <c r="D780" s="10" t="s">
        <v>1787</v>
      </c>
      <c r="E780" s="10">
        <f>VLOOKUP(A780,'Generic Product Codes'!A:F,4,0)</f>
        <v>8050</v>
      </c>
      <c r="F780" s="10" t="str">
        <f>VLOOKUP(E780,'Generic Product Codes'!D:E,2,0)</f>
        <v>CONSULTANCY &amp; PROFESSIONAL SERVICES COSTS</v>
      </c>
      <c r="G780" s="10" t="str">
        <f>VLOOKUP(A780,'Generic Product Codes'!A:G,6,0)</f>
        <v>AS</v>
      </c>
      <c r="H780" s="10" t="str">
        <f>VLOOKUP(G780,'Generic Product Codes'!F:G,2,0)</f>
        <v>Purchases - Std Rated VAT</v>
      </c>
    </row>
    <row r="781" spans="1:8" x14ac:dyDescent="0.25">
      <c r="A781" s="10" t="s">
        <v>718</v>
      </c>
      <c r="B781" s="10" t="str">
        <f>VLOOKUP(A781,'Generic Product Codes'!A:B,2,0)</f>
        <v>Other/General Professional</v>
      </c>
      <c r="C781" s="10">
        <v>81140000</v>
      </c>
      <c r="D781" s="10" t="s">
        <v>1788</v>
      </c>
      <c r="E781" s="10">
        <f>VLOOKUP(A781,'Generic Product Codes'!A:F,4,0)</f>
        <v>8050</v>
      </c>
      <c r="F781" s="10" t="str">
        <f>VLOOKUP(E781,'Generic Product Codes'!D:E,2,0)</f>
        <v>CONSULTANCY &amp; PROFESSIONAL SERVICES COSTS</v>
      </c>
      <c r="G781" s="10" t="str">
        <f>VLOOKUP(A781,'Generic Product Codes'!A:G,6,0)</f>
        <v>AS</v>
      </c>
      <c r="H781" s="10" t="str">
        <f>VLOOKUP(G781,'Generic Product Codes'!F:G,2,0)</f>
        <v>Purchases - Std Rated VAT</v>
      </c>
    </row>
    <row r="782" spans="1:8" x14ac:dyDescent="0.25">
      <c r="A782" s="10" t="s">
        <v>722</v>
      </c>
      <c r="B782" s="10" t="str">
        <f>VLOOKUP(A782,'Generic Product Codes'!A:B,2,0)</f>
        <v>Confidential Waste Disposal</v>
      </c>
      <c r="C782" s="10">
        <v>80161508</v>
      </c>
      <c r="D782" s="10" t="s">
        <v>1789</v>
      </c>
      <c r="E782" s="10">
        <f>VLOOKUP(A782,'Generic Product Codes'!A:F,4,0)</f>
        <v>7695</v>
      </c>
      <c r="F782" s="10" t="str">
        <f>VLOOKUP(E782,'Generic Product Codes'!D:E,2,0)</f>
        <v>WASTE DISPOSAL (BUILDER/DOMESTIC)</v>
      </c>
      <c r="G782" s="10" t="str">
        <f>VLOOKUP(A782,'Generic Product Codes'!A:G,6,0)</f>
        <v>AS</v>
      </c>
      <c r="H782" s="10" t="str">
        <f>VLOOKUP(G782,'Generic Product Codes'!F:G,2,0)</f>
        <v>Purchases - Std Rated VAT</v>
      </c>
    </row>
    <row r="783" spans="1:8" x14ac:dyDescent="0.25">
      <c r="A783" s="10" t="s">
        <v>724</v>
      </c>
      <c r="B783" s="10" t="str">
        <f>VLOOKUP(A783,'Generic Product Codes'!A:B,2,0)</f>
        <v>Access Control, Keys, Passes</v>
      </c>
      <c r="C783" s="10">
        <v>55121802</v>
      </c>
      <c r="D783" s="10" t="s">
        <v>1790</v>
      </c>
      <c r="E783" s="10">
        <f>VLOOKUP(A783,'Generic Product Codes'!A:F,4,0)</f>
        <v>7690</v>
      </c>
      <c r="F783" s="10" t="str">
        <f>VLOOKUP(E783,'Generic Product Codes'!D:E,2,0)</f>
        <v>OTHER JANITORIAL COSTS</v>
      </c>
      <c r="G783" s="10" t="str">
        <f>VLOOKUP(A783,'Generic Product Codes'!A:G,6,0)</f>
        <v>AS</v>
      </c>
      <c r="H783" s="10" t="str">
        <f>VLOOKUP(G783,'Generic Product Codes'!F:G,2,0)</f>
        <v>Purchases - Std Rated VAT</v>
      </c>
    </row>
    <row r="784" spans="1:8" x14ac:dyDescent="0.25">
      <c r="A784" s="10" t="s">
        <v>724</v>
      </c>
      <c r="B784" s="10" t="str">
        <f>VLOOKUP(A784,'Generic Product Codes'!A:B,2,0)</f>
        <v>Access Control, Keys, Passes</v>
      </c>
      <c r="C784" s="10">
        <v>55121800</v>
      </c>
      <c r="D784" s="10" t="s">
        <v>1791</v>
      </c>
      <c r="E784" s="10">
        <f>VLOOKUP(A784,'Generic Product Codes'!A:F,4,0)</f>
        <v>7690</v>
      </c>
      <c r="F784" s="10" t="str">
        <f>VLOOKUP(E784,'Generic Product Codes'!D:E,2,0)</f>
        <v>OTHER JANITORIAL COSTS</v>
      </c>
      <c r="G784" s="10" t="str">
        <f>VLOOKUP(A784,'Generic Product Codes'!A:G,6,0)</f>
        <v>AS</v>
      </c>
      <c r="H784" s="10" t="str">
        <f>VLOOKUP(G784,'Generic Product Codes'!F:G,2,0)</f>
        <v>Purchases - Std Rated VAT</v>
      </c>
    </row>
    <row r="785" spans="1:8" x14ac:dyDescent="0.25">
      <c r="A785" s="10" t="s">
        <v>726</v>
      </c>
      <c r="B785" s="10" t="str">
        <f>VLOOKUP(A785,'Generic Product Codes'!A:B,2,0)</f>
        <v>Counselling Services</v>
      </c>
      <c r="C785" s="10">
        <v>85121700</v>
      </c>
      <c r="D785" s="10" t="s">
        <v>1792</v>
      </c>
      <c r="E785" s="10">
        <f>VLOOKUP(A785,'Generic Product Codes'!A:F,4,0)</f>
        <v>8050</v>
      </c>
      <c r="F785" s="10" t="str">
        <f>VLOOKUP(E785,'Generic Product Codes'!D:E,2,0)</f>
        <v>CONSULTANCY &amp; PROFESSIONAL SERVICES COSTS</v>
      </c>
      <c r="G785" s="10" t="str">
        <f>VLOOKUP(A785,'Generic Product Codes'!A:G,6,0)</f>
        <v>AS</v>
      </c>
      <c r="H785" s="10" t="str">
        <f>VLOOKUP(G785,'Generic Product Codes'!F:G,2,0)</f>
        <v>Purchases - Std Rated VAT</v>
      </c>
    </row>
    <row r="786" spans="1:8" x14ac:dyDescent="0.25">
      <c r="A786" s="10" t="s">
        <v>728</v>
      </c>
      <c r="B786" s="10" t="str">
        <f>VLOOKUP(A786,'Generic Product Codes'!A:B,2,0)</f>
        <v>Alarms ( Fire, Smoke, Gas, Intruder</v>
      </c>
      <c r="C786" s="10">
        <v>46191505</v>
      </c>
      <c r="D786" s="10" t="s">
        <v>1793</v>
      </c>
      <c r="E786" s="10">
        <f>VLOOKUP(A786,'Generic Product Codes'!A:F,4,0)</f>
        <v>6740</v>
      </c>
      <c r="F786" s="10" t="str">
        <f>VLOOKUP(E786,'Generic Product Codes'!D:E,2,0)</f>
        <v>OTHER EQUIPMENT</v>
      </c>
      <c r="G786" s="10" t="str">
        <f>VLOOKUP(A786,'Generic Product Codes'!A:G,6,0)</f>
        <v>AS</v>
      </c>
      <c r="H786" s="10" t="str">
        <f>VLOOKUP(G786,'Generic Product Codes'!F:G,2,0)</f>
        <v>Purchases - Std Rated VAT</v>
      </c>
    </row>
    <row r="787" spans="1:8" x14ac:dyDescent="0.25">
      <c r="A787" s="10" t="s">
        <v>728</v>
      </c>
      <c r="B787" s="10" t="str">
        <f>VLOOKUP(A787,'Generic Product Codes'!A:B,2,0)</f>
        <v>Alarms ( Fire, Smoke, Gas, Intruder</v>
      </c>
      <c r="C787" s="10">
        <v>46190000</v>
      </c>
      <c r="D787" s="10" t="s">
        <v>1794</v>
      </c>
      <c r="E787" s="10">
        <f>VLOOKUP(A787,'Generic Product Codes'!A:F,4,0)</f>
        <v>6740</v>
      </c>
      <c r="F787" s="10" t="str">
        <f>VLOOKUP(E787,'Generic Product Codes'!D:E,2,0)</f>
        <v>OTHER EQUIPMENT</v>
      </c>
      <c r="G787" s="10" t="str">
        <f>VLOOKUP(A787,'Generic Product Codes'!A:G,6,0)</f>
        <v>AS</v>
      </c>
      <c r="H787" s="10" t="str">
        <f>VLOOKUP(G787,'Generic Product Codes'!F:G,2,0)</f>
        <v>Purchases - Std Rated VAT</v>
      </c>
    </row>
    <row r="788" spans="1:8" x14ac:dyDescent="0.25">
      <c r="A788" s="10" t="s">
        <v>730</v>
      </c>
      <c r="B788" s="10" t="str">
        <f>VLOOKUP(A788,'Generic Product Codes'!A:B,2,0)</f>
        <v>Special Needs/DDA Supplies</v>
      </c>
      <c r="C788" s="10">
        <v>42211700</v>
      </c>
      <c r="D788" s="10" t="s">
        <v>1795</v>
      </c>
      <c r="E788" s="10">
        <f>VLOOKUP(A788,'Generic Product Codes'!A:F,4,0)</f>
        <v>6740</v>
      </c>
      <c r="F788" s="10" t="str">
        <f>VLOOKUP(E788,'Generic Product Codes'!D:E,2,0)</f>
        <v>OTHER EQUIPMENT</v>
      </c>
      <c r="G788" s="10" t="str">
        <f>VLOOKUP(A788,'Generic Product Codes'!A:G,6,0)</f>
        <v>AS</v>
      </c>
      <c r="H788" s="10" t="str">
        <f>VLOOKUP(G788,'Generic Product Codes'!F:G,2,0)</f>
        <v>Purchases - Std Rated VAT</v>
      </c>
    </row>
    <row r="789" spans="1:8" x14ac:dyDescent="0.25">
      <c r="A789" s="10" t="s">
        <v>732</v>
      </c>
      <c r="B789" s="10" t="str">
        <f>VLOOKUP(A789,'Generic Product Codes'!A:B,2,0)</f>
        <v>Health &amp; Safety Supplies</v>
      </c>
      <c r="C789" s="10">
        <v>85101702</v>
      </c>
      <c r="D789" s="10" t="s">
        <v>1796</v>
      </c>
      <c r="E789" s="10">
        <f>VLOOKUP(A789,'Generic Product Codes'!A:F,4,0)</f>
        <v>7690</v>
      </c>
      <c r="F789" s="10" t="str">
        <f>VLOOKUP(E789,'Generic Product Codes'!D:E,2,0)</f>
        <v>OTHER JANITORIAL COSTS</v>
      </c>
      <c r="G789" s="10" t="str">
        <f>VLOOKUP(A789,'Generic Product Codes'!A:G,6,0)</f>
        <v>AS</v>
      </c>
      <c r="H789" s="10" t="str">
        <f>VLOOKUP(G789,'Generic Product Codes'!F:G,2,0)</f>
        <v>Purchases - Std Rated VAT</v>
      </c>
    </row>
    <row r="790" spans="1:8" x14ac:dyDescent="0.25">
      <c r="A790" s="10" t="s">
        <v>737</v>
      </c>
      <c r="B790" s="10" t="str">
        <f>VLOOKUP(A790,'Generic Product Codes'!A:B,2,0)</f>
        <v>Fire Protection/Fire Fighting</v>
      </c>
      <c r="C790" s="10">
        <v>46191600</v>
      </c>
      <c r="D790" s="10" t="s">
        <v>1797</v>
      </c>
      <c r="E790" s="10">
        <f>VLOOKUP(A790,'Generic Product Codes'!A:F,4,0)</f>
        <v>7690</v>
      </c>
      <c r="F790" s="10" t="str">
        <f>VLOOKUP(E790,'Generic Product Codes'!D:E,2,0)</f>
        <v>OTHER JANITORIAL COSTS</v>
      </c>
      <c r="G790" s="10" t="str">
        <f>VLOOKUP(A790,'Generic Product Codes'!A:G,6,0)</f>
        <v>AS</v>
      </c>
      <c r="H790" s="10" t="str">
        <f>VLOOKUP(G790,'Generic Product Codes'!F:G,2,0)</f>
        <v>Purchases - Std Rated VAT</v>
      </c>
    </row>
    <row r="791" spans="1:8" x14ac:dyDescent="0.25">
      <c r="A791" s="10" t="s">
        <v>737</v>
      </c>
      <c r="B791" s="10" t="str">
        <f>VLOOKUP(A791,'Generic Product Codes'!A:B,2,0)</f>
        <v>Fire Protection/Fire Fighting</v>
      </c>
      <c r="C791" s="10">
        <v>46191500</v>
      </c>
      <c r="D791" s="10" t="s">
        <v>1798</v>
      </c>
      <c r="E791" s="10">
        <f>VLOOKUP(A791,'Generic Product Codes'!A:F,4,0)</f>
        <v>7690</v>
      </c>
      <c r="F791" s="10" t="str">
        <f>VLOOKUP(E791,'Generic Product Codes'!D:E,2,0)</f>
        <v>OTHER JANITORIAL COSTS</v>
      </c>
      <c r="G791" s="10" t="str">
        <f>VLOOKUP(A791,'Generic Product Codes'!A:G,6,0)</f>
        <v>AS</v>
      </c>
      <c r="H791" s="10" t="str">
        <f>VLOOKUP(G791,'Generic Product Codes'!F:G,2,0)</f>
        <v>Purchases - Std Rated VAT</v>
      </c>
    </row>
    <row r="792" spans="1:8" x14ac:dyDescent="0.25">
      <c r="A792" s="10" t="s">
        <v>739</v>
      </c>
      <c r="B792" s="10" t="str">
        <f>VLOOKUP(A792,'Generic Product Codes'!A:B,2,0)</f>
        <v>First Aid Supplies</v>
      </c>
      <c r="C792" s="10">
        <v>42170000</v>
      </c>
      <c r="D792" s="10" t="s">
        <v>1799</v>
      </c>
      <c r="E792" s="10">
        <f>VLOOKUP(A792,'Generic Product Codes'!A:F,4,0)</f>
        <v>7690</v>
      </c>
      <c r="F792" s="10" t="str">
        <f>VLOOKUP(E792,'Generic Product Codes'!D:E,2,0)</f>
        <v>OTHER JANITORIAL COSTS</v>
      </c>
      <c r="G792" s="10" t="str">
        <f>VLOOKUP(A792,'Generic Product Codes'!A:G,6,0)</f>
        <v>AS</v>
      </c>
      <c r="H792" s="10" t="str">
        <f>VLOOKUP(G792,'Generic Product Codes'!F:G,2,0)</f>
        <v>Purchases - Std Rated VAT</v>
      </c>
    </row>
    <row r="793" spans="1:8" x14ac:dyDescent="0.25">
      <c r="A793" s="10" t="s">
        <v>741</v>
      </c>
      <c r="B793" s="10" t="str">
        <f>VLOOKUP(A793,'Generic Product Codes'!A:B,2,0)</f>
        <v>Safety &amp; P P E</v>
      </c>
      <c r="C793" s="10">
        <v>46181500</v>
      </c>
      <c r="D793" s="10" t="s">
        <v>1800</v>
      </c>
      <c r="E793" s="10">
        <f>VLOOKUP(A793,'Generic Product Codes'!A:F,4,0)</f>
        <v>7690</v>
      </c>
      <c r="F793" s="10" t="str">
        <f>VLOOKUP(E793,'Generic Product Codes'!D:E,2,0)</f>
        <v>OTHER JANITORIAL COSTS</v>
      </c>
      <c r="G793" s="10" t="str">
        <f>VLOOKUP(A793,'Generic Product Codes'!A:G,6,0)</f>
        <v>AS</v>
      </c>
      <c r="H793" s="10" t="str">
        <f>VLOOKUP(G793,'Generic Product Codes'!F:G,2,0)</f>
        <v>Purchases - Std Rated VAT</v>
      </c>
    </row>
    <row r="794" spans="1:8" x14ac:dyDescent="0.25">
      <c r="A794" s="10" t="s">
        <v>741</v>
      </c>
      <c r="B794" s="10" t="str">
        <f>VLOOKUP(A794,'Generic Product Codes'!A:B,2,0)</f>
        <v>Safety &amp; P P E</v>
      </c>
      <c r="C794" s="10">
        <v>46181600</v>
      </c>
      <c r="D794" s="10" t="s">
        <v>1801</v>
      </c>
      <c r="E794" s="10">
        <f>VLOOKUP(A794,'Generic Product Codes'!A:F,4,0)</f>
        <v>7690</v>
      </c>
      <c r="F794" s="10" t="str">
        <f>VLOOKUP(E794,'Generic Product Codes'!D:E,2,0)</f>
        <v>OTHER JANITORIAL COSTS</v>
      </c>
      <c r="G794" s="10" t="str">
        <f>VLOOKUP(A794,'Generic Product Codes'!A:G,6,0)</f>
        <v>AS</v>
      </c>
      <c r="H794" s="10" t="str">
        <f>VLOOKUP(G794,'Generic Product Codes'!F:G,2,0)</f>
        <v>Purchases - Std Rated VAT</v>
      </c>
    </row>
    <row r="795" spans="1:8" x14ac:dyDescent="0.25">
      <c r="A795" s="10" t="s">
        <v>741</v>
      </c>
      <c r="B795" s="10" t="str">
        <f>VLOOKUP(A795,'Generic Product Codes'!A:B,2,0)</f>
        <v>Safety &amp; P P E</v>
      </c>
      <c r="C795" s="10">
        <v>46182500</v>
      </c>
      <c r="D795" s="10" t="s">
        <v>1802</v>
      </c>
      <c r="E795" s="10">
        <f>VLOOKUP(A795,'Generic Product Codes'!A:F,4,0)</f>
        <v>7690</v>
      </c>
      <c r="F795" s="10" t="str">
        <f>VLOOKUP(E795,'Generic Product Codes'!D:E,2,0)</f>
        <v>OTHER JANITORIAL COSTS</v>
      </c>
      <c r="G795" s="10" t="str">
        <f>VLOOKUP(A795,'Generic Product Codes'!A:G,6,0)</f>
        <v>AS</v>
      </c>
      <c r="H795" s="10" t="str">
        <f>VLOOKUP(G795,'Generic Product Codes'!F:G,2,0)</f>
        <v>Purchases - Std Rated VAT</v>
      </c>
    </row>
    <row r="796" spans="1:8" x14ac:dyDescent="0.25">
      <c r="A796" s="10" t="s">
        <v>741</v>
      </c>
      <c r="B796" s="10" t="str">
        <f>VLOOKUP(A796,'Generic Product Codes'!A:B,2,0)</f>
        <v>Safety &amp; P P E</v>
      </c>
      <c r="C796" s="10">
        <v>42132200</v>
      </c>
      <c r="D796" s="10" t="s">
        <v>1803</v>
      </c>
      <c r="E796" s="10">
        <f>VLOOKUP(A796,'Generic Product Codes'!A:F,4,0)</f>
        <v>7690</v>
      </c>
      <c r="F796" s="10" t="str">
        <f>VLOOKUP(E796,'Generic Product Codes'!D:E,2,0)</f>
        <v>OTHER JANITORIAL COSTS</v>
      </c>
      <c r="G796" s="10" t="str">
        <f>VLOOKUP(A796,'Generic Product Codes'!A:G,6,0)</f>
        <v>AS</v>
      </c>
      <c r="H796" s="10" t="str">
        <f>VLOOKUP(G796,'Generic Product Codes'!F:G,2,0)</f>
        <v>Purchases - Std Rated VAT</v>
      </c>
    </row>
    <row r="797" spans="1:8" x14ac:dyDescent="0.25">
      <c r="A797" s="10" t="s">
        <v>741</v>
      </c>
      <c r="B797" s="10" t="str">
        <f>VLOOKUP(A797,'Generic Product Codes'!A:B,2,0)</f>
        <v>Safety &amp; P P E</v>
      </c>
      <c r="C797" s="10">
        <v>53102100</v>
      </c>
      <c r="D797" s="10" t="s">
        <v>1804</v>
      </c>
      <c r="E797" s="10">
        <f>VLOOKUP(A797,'Generic Product Codes'!A:F,4,0)</f>
        <v>7690</v>
      </c>
      <c r="F797" s="10" t="str">
        <f>VLOOKUP(E797,'Generic Product Codes'!D:E,2,0)</f>
        <v>OTHER JANITORIAL COSTS</v>
      </c>
      <c r="G797" s="10" t="str">
        <f>VLOOKUP(A797,'Generic Product Codes'!A:G,6,0)</f>
        <v>AS</v>
      </c>
      <c r="H797" s="10" t="str">
        <f>VLOOKUP(G797,'Generic Product Codes'!F:G,2,0)</f>
        <v>Purchases - Std Rated VAT</v>
      </c>
    </row>
    <row r="798" spans="1:8" x14ac:dyDescent="0.25">
      <c r="A798" s="10" t="s">
        <v>741</v>
      </c>
      <c r="B798" s="10" t="str">
        <f>VLOOKUP(A798,'Generic Product Codes'!A:B,2,0)</f>
        <v>Safety &amp; P P E</v>
      </c>
      <c r="C798" s="10">
        <v>46180000</v>
      </c>
      <c r="D798" s="10" t="s">
        <v>1805</v>
      </c>
      <c r="E798" s="10">
        <f>VLOOKUP(A798,'Generic Product Codes'!A:F,4,0)</f>
        <v>7690</v>
      </c>
      <c r="F798" s="10" t="str">
        <f>VLOOKUP(E798,'Generic Product Codes'!D:E,2,0)</f>
        <v>OTHER JANITORIAL COSTS</v>
      </c>
      <c r="G798" s="10" t="str">
        <f>VLOOKUP(A798,'Generic Product Codes'!A:G,6,0)</f>
        <v>AS</v>
      </c>
      <c r="H798" s="10" t="str">
        <f>VLOOKUP(G798,'Generic Product Codes'!F:G,2,0)</f>
        <v>Purchases - Std Rated VAT</v>
      </c>
    </row>
    <row r="799" spans="1:8" x14ac:dyDescent="0.25">
      <c r="A799" s="10" t="s">
        <v>743</v>
      </c>
      <c r="B799" s="10" t="str">
        <f>VLOOKUP(A799,'Generic Product Codes'!A:B,2,0)</f>
        <v>Security Consumables</v>
      </c>
      <c r="C799" s="10">
        <v>46151600</v>
      </c>
      <c r="D799" s="10" t="s">
        <v>1806</v>
      </c>
      <c r="E799" s="10">
        <f>VLOOKUP(A799,'Generic Product Codes'!A:F,4,0)</f>
        <v>7690</v>
      </c>
      <c r="F799" s="10" t="str">
        <f>VLOOKUP(E799,'Generic Product Codes'!D:E,2,0)</f>
        <v>OTHER JANITORIAL COSTS</v>
      </c>
      <c r="G799" s="10" t="str">
        <f>VLOOKUP(A799,'Generic Product Codes'!A:G,6,0)</f>
        <v>AS</v>
      </c>
      <c r="H799" s="10" t="str">
        <f>VLOOKUP(G799,'Generic Product Codes'!F:G,2,0)</f>
        <v>Purchases - Std Rated VAT</v>
      </c>
    </row>
    <row r="800" spans="1:8" x14ac:dyDescent="0.25">
      <c r="A800" s="10" t="s">
        <v>743</v>
      </c>
      <c r="B800" s="10" t="str">
        <f>VLOOKUP(A800,'Generic Product Codes'!A:B,2,0)</f>
        <v>Security Consumables</v>
      </c>
      <c r="C800" s="10">
        <v>92121700</v>
      </c>
      <c r="D800" s="10" t="s">
        <v>1807</v>
      </c>
      <c r="E800" s="10">
        <f>VLOOKUP(A800,'Generic Product Codes'!A:F,4,0)</f>
        <v>7690</v>
      </c>
      <c r="F800" s="10" t="str">
        <f>VLOOKUP(E800,'Generic Product Codes'!D:E,2,0)</f>
        <v>OTHER JANITORIAL COSTS</v>
      </c>
      <c r="G800" s="10" t="str">
        <f>VLOOKUP(A800,'Generic Product Codes'!A:G,6,0)</f>
        <v>AS</v>
      </c>
      <c r="H800" s="10" t="str">
        <f>VLOOKUP(G800,'Generic Product Codes'!F:G,2,0)</f>
        <v>Purchases - Std Rated VAT</v>
      </c>
    </row>
    <row r="801" spans="1:8" x14ac:dyDescent="0.25">
      <c r="A801" s="10" t="s">
        <v>745</v>
      </c>
      <c r="B801" s="10" t="str">
        <f>VLOOKUP(A801,'Generic Product Codes'!A:B,2,0)</f>
        <v>Security Services</v>
      </c>
      <c r="C801" s="10">
        <v>92120000</v>
      </c>
      <c r="D801" s="10" t="s">
        <v>1808</v>
      </c>
      <c r="E801" s="10">
        <f>VLOOKUP(A801,'Generic Product Codes'!A:F,4,0)</f>
        <v>7690</v>
      </c>
      <c r="F801" s="10" t="str">
        <f>VLOOKUP(E801,'Generic Product Codes'!D:E,2,0)</f>
        <v>OTHER JANITORIAL COSTS</v>
      </c>
      <c r="G801" s="10" t="str">
        <f>VLOOKUP(A801,'Generic Product Codes'!A:G,6,0)</f>
        <v>AS</v>
      </c>
      <c r="H801" s="10" t="str">
        <f>VLOOKUP(G801,'Generic Product Codes'!F:G,2,0)</f>
        <v>Purchases - Std Rated VAT</v>
      </c>
    </row>
    <row r="802" spans="1:8" x14ac:dyDescent="0.25">
      <c r="A802" s="10" t="s">
        <v>745</v>
      </c>
      <c r="B802" s="10" t="str">
        <f>VLOOKUP(A802,'Generic Product Codes'!A:B,2,0)</f>
        <v>Security Services</v>
      </c>
      <c r="C802" s="10">
        <v>92100000</v>
      </c>
      <c r="D802" s="10" t="s">
        <v>1809</v>
      </c>
      <c r="E802" s="10">
        <f>VLOOKUP(A802,'Generic Product Codes'!A:F,4,0)</f>
        <v>7690</v>
      </c>
      <c r="F802" s="10" t="str">
        <f>VLOOKUP(E802,'Generic Product Codes'!D:E,2,0)</f>
        <v>OTHER JANITORIAL COSTS</v>
      </c>
      <c r="G802" s="10" t="str">
        <f>VLOOKUP(A802,'Generic Product Codes'!A:G,6,0)</f>
        <v>AS</v>
      </c>
      <c r="H802" s="10" t="str">
        <f>VLOOKUP(G802,'Generic Product Codes'!F:G,2,0)</f>
        <v>Purchases - Std Rated VAT</v>
      </c>
    </row>
    <row r="803" spans="1:8" x14ac:dyDescent="0.25">
      <c r="A803" s="10" t="s">
        <v>745</v>
      </c>
      <c r="B803" s="10" t="str">
        <f>VLOOKUP(A803,'Generic Product Codes'!A:B,2,0)</f>
        <v>Security Services</v>
      </c>
      <c r="C803" s="10">
        <v>92121500</v>
      </c>
      <c r="D803" s="10" t="s">
        <v>1810</v>
      </c>
      <c r="E803" s="10">
        <f>VLOOKUP(A803,'Generic Product Codes'!A:F,4,0)</f>
        <v>7690</v>
      </c>
      <c r="F803" s="10" t="str">
        <f>VLOOKUP(E803,'Generic Product Codes'!D:E,2,0)</f>
        <v>OTHER JANITORIAL COSTS</v>
      </c>
      <c r="G803" s="10" t="str">
        <f>VLOOKUP(A803,'Generic Product Codes'!A:G,6,0)</f>
        <v>AS</v>
      </c>
      <c r="H803" s="10" t="str">
        <f>VLOOKUP(G803,'Generic Product Codes'!F:G,2,0)</f>
        <v>Purchases - Std Rated VAT</v>
      </c>
    </row>
    <row r="804" spans="1:8" x14ac:dyDescent="0.25">
      <c r="A804" s="10" t="s">
        <v>745</v>
      </c>
      <c r="B804" s="10" t="str">
        <f>VLOOKUP(A804,'Generic Product Codes'!A:B,2,0)</f>
        <v>Security Services</v>
      </c>
      <c r="C804" s="10">
        <v>46150000</v>
      </c>
      <c r="D804" s="10" t="s">
        <v>1811</v>
      </c>
      <c r="E804" s="10">
        <f>VLOOKUP(A804,'Generic Product Codes'!A:F,4,0)</f>
        <v>7690</v>
      </c>
      <c r="F804" s="10" t="str">
        <f>VLOOKUP(E804,'Generic Product Codes'!D:E,2,0)</f>
        <v>OTHER JANITORIAL COSTS</v>
      </c>
      <c r="G804" s="10" t="str">
        <f>VLOOKUP(A804,'Generic Product Codes'!A:G,6,0)</f>
        <v>AS</v>
      </c>
      <c r="H804" s="10" t="str">
        <f>VLOOKUP(G804,'Generic Product Codes'!F:G,2,0)</f>
        <v>Purchases - Std Rated VAT</v>
      </c>
    </row>
    <row r="805" spans="1:8" x14ac:dyDescent="0.25">
      <c r="A805" s="10" t="s">
        <v>745</v>
      </c>
      <c r="B805" s="10" t="str">
        <f>VLOOKUP(A805,'Generic Product Codes'!A:B,2,0)</f>
        <v>Security Services</v>
      </c>
      <c r="C805" s="10">
        <v>46160000</v>
      </c>
      <c r="D805" s="10" t="s">
        <v>1812</v>
      </c>
      <c r="E805" s="10">
        <f>VLOOKUP(A805,'Generic Product Codes'!A:F,4,0)</f>
        <v>7690</v>
      </c>
      <c r="F805" s="10" t="str">
        <f>VLOOKUP(E805,'Generic Product Codes'!D:E,2,0)</f>
        <v>OTHER JANITORIAL COSTS</v>
      </c>
      <c r="G805" s="10" t="str">
        <f>VLOOKUP(A805,'Generic Product Codes'!A:G,6,0)</f>
        <v>AS</v>
      </c>
      <c r="H805" s="10" t="str">
        <f>VLOOKUP(G805,'Generic Product Codes'!F:G,2,0)</f>
        <v>Purchases - Std Rated VAT</v>
      </c>
    </row>
    <row r="806" spans="1:8" x14ac:dyDescent="0.25">
      <c r="A806" s="10" t="s">
        <v>747</v>
      </c>
      <c r="B806" s="10" t="str">
        <f>VLOOKUP(A806,'Generic Product Codes'!A:B,2,0)</f>
        <v>Waste disposal - Hazardous</v>
      </c>
      <c r="C806" s="10">
        <v>77110000</v>
      </c>
      <c r="D806" s="10" t="s">
        <v>1813</v>
      </c>
      <c r="E806" s="10">
        <f>VLOOKUP(A806,'Generic Product Codes'!A:F,4,0)</f>
        <v>7695</v>
      </c>
      <c r="F806" s="10" t="str">
        <f>VLOOKUP(E806,'Generic Product Codes'!D:E,2,0)</f>
        <v>WASTE DISPOSAL (BUILDER/DOMESTIC)</v>
      </c>
      <c r="G806" s="10" t="str">
        <f>VLOOKUP(A806,'Generic Product Codes'!A:G,6,0)</f>
        <v>AS</v>
      </c>
      <c r="H806" s="10" t="str">
        <f>VLOOKUP(G806,'Generic Product Codes'!F:G,2,0)</f>
        <v>Purchases - Std Rated VAT</v>
      </c>
    </row>
    <row r="807" spans="1:8" x14ac:dyDescent="0.25">
      <c r="A807" s="10" t="s">
        <v>747</v>
      </c>
      <c r="B807" s="10" t="str">
        <f>VLOOKUP(A807,'Generic Product Codes'!A:B,2,0)</f>
        <v>Waste disposal - Hazardous</v>
      </c>
      <c r="C807" s="10">
        <v>76130000</v>
      </c>
      <c r="D807" s="10" t="s">
        <v>1814</v>
      </c>
      <c r="E807" s="10">
        <f>VLOOKUP(A807,'Generic Product Codes'!A:F,4,0)</f>
        <v>7695</v>
      </c>
      <c r="F807" s="10" t="str">
        <f>VLOOKUP(E807,'Generic Product Codes'!D:E,2,0)</f>
        <v>WASTE DISPOSAL (BUILDER/DOMESTIC)</v>
      </c>
      <c r="G807" s="10" t="str">
        <f>VLOOKUP(A807,'Generic Product Codes'!A:G,6,0)</f>
        <v>AS</v>
      </c>
      <c r="H807" s="10" t="str">
        <f>VLOOKUP(G807,'Generic Product Codes'!F:G,2,0)</f>
        <v>Purchases - Std Rated VAT</v>
      </c>
    </row>
    <row r="808" spans="1:8" x14ac:dyDescent="0.25">
      <c r="A808" s="10" t="s">
        <v>747</v>
      </c>
      <c r="B808" s="10" t="str">
        <f>VLOOKUP(A808,'Generic Product Codes'!A:B,2,0)</f>
        <v>Waste disposal - Hazardous</v>
      </c>
      <c r="C808" s="10">
        <v>76121900</v>
      </c>
      <c r="D808" s="10" t="s">
        <v>1815</v>
      </c>
      <c r="E808" s="10">
        <f>VLOOKUP(A808,'Generic Product Codes'!A:F,4,0)</f>
        <v>7695</v>
      </c>
      <c r="F808" s="10" t="str">
        <f>VLOOKUP(E808,'Generic Product Codes'!D:E,2,0)</f>
        <v>WASTE DISPOSAL (BUILDER/DOMESTIC)</v>
      </c>
      <c r="G808" s="10" t="str">
        <f>VLOOKUP(A808,'Generic Product Codes'!A:G,6,0)</f>
        <v>AS</v>
      </c>
      <c r="H808" s="10" t="str">
        <f>VLOOKUP(G808,'Generic Product Codes'!F:G,2,0)</f>
        <v>Purchases - Std Rated VAT</v>
      </c>
    </row>
    <row r="809" spans="1:8" x14ac:dyDescent="0.25">
      <c r="A809" s="10" t="s">
        <v>749</v>
      </c>
      <c r="B809" s="10" t="str">
        <f>VLOOKUP(A809,'Generic Product Codes'!A:B,2,0)</f>
        <v>Occupational Health Supplies</v>
      </c>
      <c r="C809" s="10">
        <v>93141808</v>
      </c>
      <c r="D809" s="10" t="s">
        <v>1816</v>
      </c>
      <c r="E809" s="10">
        <f>VLOOKUP(A809,'Generic Product Codes'!A:F,4,0)</f>
        <v>7690</v>
      </c>
      <c r="F809" s="10" t="str">
        <f>VLOOKUP(E809,'Generic Product Codes'!D:E,2,0)</f>
        <v>OTHER JANITORIAL COSTS</v>
      </c>
      <c r="G809" s="10" t="str">
        <f>VLOOKUP(A809,'Generic Product Codes'!A:G,6,0)</f>
        <v>AS</v>
      </c>
      <c r="H809" s="10" t="str">
        <f>VLOOKUP(G809,'Generic Product Codes'!F:G,2,0)</f>
        <v>Purchases - Std Rated VAT</v>
      </c>
    </row>
    <row r="810" spans="1:8" x14ac:dyDescent="0.25">
      <c r="A810" s="10" t="s">
        <v>749</v>
      </c>
      <c r="B810" s="10" t="str">
        <f>VLOOKUP(A810,'Generic Product Codes'!A:B,2,0)</f>
        <v>Occupational Health Supplies</v>
      </c>
      <c r="C810" s="10">
        <v>85100000</v>
      </c>
      <c r="D810" s="10" t="s">
        <v>1817</v>
      </c>
      <c r="E810" s="10">
        <f>VLOOKUP(A810,'Generic Product Codes'!A:F,4,0)</f>
        <v>7690</v>
      </c>
      <c r="F810" s="10" t="str">
        <f>VLOOKUP(E810,'Generic Product Codes'!D:E,2,0)</f>
        <v>OTHER JANITORIAL COSTS</v>
      </c>
      <c r="G810" s="10" t="str">
        <f>VLOOKUP(A810,'Generic Product Codes'!A:G,6,0)</f>
        <v>AS</v>
      </c>
      <c r="H810" s="10" t="str">
        <f>VLOOKUP(G810,'Generic Product Codes'!F:G,2,0)</f>
        <v>Purchases - Std Rated VAT</v>
      </c>
    </row>
    <row r="811" spans="1:8" x14ac:dyDescent="0.25">
      <c r="A811" s="10" t="s">
        <v>749</v>
      </c>
      <c r="B811" s="10" t="str">
        <f>VLOOKUP(A811,'Generic Product Codes'!A:B,2,0)</f>
        <v>Occupational Health Supplies</v>
      </c>
      <c r="C811" s="10">
        <v>42210000</v>
      </c>
      <c r="D811" s="10" t="s">
        <v>1818</v>
      </c>
      <c r="E811" s="10">
        <f>VLOOKUP(A811,'Generic Product Codes'!A:F,4,0)</f>
        <v>7690</v>
      </c>
      <c r="F811" s="10" t="str">
        <f>VLOOKUP(E811,'Generic Product Codes'!D:E,2,0)</f>
        <v>OTHER JANITORIAL COSTS</v>
      </c>
      <c r="G811" s="10" t="str">
        <f>VLOOKUP(A811,'Generic Product Codes'!A:G,6,0)</f>
        <v>AS</v>
      </c>
      <c r="H811" s="10" t="str">
        <f>VLOOKUP(G811,'Generic Product Codes'!F:G,2,0)</f>
        <v>Purchases - Std Rated VAT</v>
      </c>
    </row>
    <row r="812" spans="1:8" x14ac:dyDescent="0.25">
      <c r="A812" s="10" t="s">
        <v>749</v>
      </c>
      <c r="B812" s="10" t="str">
        <f>VLOOKUP(A812,'Generic Product Codes'!A:B,2,0)</f>
        <v>Occupational Health Supplies</v>
      </c>
      <c r="C812" s="10">
        <v>42250000</v>
      </c>
      <c r="D812" s="10" t="s">
        <v>1819</v>
      </c>
      <c r="E812" s="10">
        <f>VLOOKUP(A812,'Generic Product Codes'!A:F,4,0)</f>
        <v>7690</v>
      </c>
      <c r="F812" s="10" t="str">
        <f>VLOOKUP(E812,'Generic Product Codes'!D:E,2,0)</f>
        <v>OTHER JANITORIAL COSTS</v>
      </c>
      <c r="G812" s="10" t="str">
        <f>VLOOKUP(A812,'Generic Product Codes'!A:G,6,0)</f>
        <v>AS</v>
      </c>
      <c r="H812" s="10" t="str">
        <f>VLOOKUP(G812,'Generic Product Codes'!F:G,2,0)</f>
        <v>Purchases - Std Rated VAT</v>
      </c>
    </row>
    <row r="813" spans="1:8" x14ac:dyDescent="0.25">
      <c r="A813" s="10" t="s">
        <v>751</v>
      </c>
      <c r="B813" s="10" t="str">
        <f>VLOOKUP(A813,'Generic Product Codes'!A:B,2,0)</f>
        <v>Surveillance Equipment</v>
      </c>
      <c r="C813" s="10">
        <v>46171600</v>
      </c>
      <c r="D813" s="10" t="s">
        <v>1820</v>
      </c>
      <c r="E813" s="10">
        <f>VLOOKUP(A813,'Generic Product Codes'!A:F,4,0)</f>
        <v>6740</v>
      </c>
      <c r="F813" s="10" t="str">
        <f>VLOOKUP(E813,'Generic Product Codes'!D:E,2,0)</f>
        <v>OTHER EQUIPMENT</v>
      </c>
      <c r="G813" s="10" t="str">
        <f>VLOOKUP(A813,'Generic Product Codes'!A:G,6,0)</f>
        <v>AS</v>
      </c>
      <c r="H813" s="10" t="str">
        <f>VLOOKUP(G813,'Generic Product Codes'!F:G,2,0)</f>
        <v>Purchases - Std Rated VAT</v>
      </c>
    </row>
    <row r="814" spans="1:8" x14ac:dyDescent="0.25">
      <c r="A814" s="10" t="s">
        <v>751</v>
      </c>
      <c r="B814" s="10" t="str">
        <f>VLOOKUP(A814,'Generic Product Codes'!A:B,2,0)</f>
        <v>Surveillance Equipment</v>
      </c>
      <c r="C814" s="10">
        <v>46170000</v>
      </c>
      <c r="D814" s="10" t="s">
        <v>1821</v>
      </c>
      <c r="E814" s="10">
        <f>VLOOKUP(A814,'Generic Product Codes'!A:F,4,0)</f>
        <v>6740</v>
      </c>
      <c r="F814" s="10" t="str">
        <f>VLOOKUP(E814,'Generic Product Codes'!D:E,2,0)</f>
        <v>OTHER EQUIPMENT</v>
      </c>
      <c r="G814" s="10" t="str">
        <f>VLOOKUP(A814,'Generic Product Codes'!A:G,6,0)</f>
        <v>AS</v>
      </c>
      <c r="H814" s="10" t="str">
        <f>VLOOKUP(G814,'Generic Product Codes'!F:G,2,0)</f>
        <v>Purchases - Std Rated VAT</v>
      </c>
    </row>
    <row r="815" spans="1:8" x14ac:dyDescent="0.25">
      <c r="A815" s="10" t="s">
        <v>753</v>
      </c>
      <c r="B815" s="10" t="str">
        <f>VLOOKUP(A815,'Generic Product Codes'!A:B,2,0)</f>
        <v>General Safety and Security</v>
      </c>
      <c r="C815" s="10">
        <v>92110000</v>
      </c>
      <c r="D815" s="10" t="s">
        <v>1822</v>
      </c>
      <c r="E815" s="10">
        <f>VLOOKUP(A815,'Generic Product Codes'!A:F,4,0)</f>
        <v>7690</v>
      </c>
      <c r="F815" s="10" t="str">
        <f>VLOOKUP(E815,'Generic Product Codes'!D:E,2,0)</f>
        <v>OTHER JANITORIAL COSTS</v>
      </c>
      <c r="G815" s="10" t="str">
        <f>VLOOKUP(A815,'Generic Product Codes'!A:G,6,0)</f>
        <v>AS</v>
      </c>
      <c r="H815" s="10" t="str">
        <f>VLOOKUP(G815,'Generic Product Codes'!F:G,2,0)</f>
        <v>Purchases - Std Rated VAT</v>
      </c>
    </row>
    <row r="816" spans="1:8" x14ac:dyDescent="0.25">
      <c r="A816" s="10" t="s">
        <v>753</v>
      </c>
      <c r="B816" s="10" t="str">
        <f>VLOOKUP(A816,'Generic Product Codes'!A:B,2,0)</f>
        <v>General Safety and Security</v>
      </c>
      <c r="C816" s="10">
        <v>92000000</v>
      </c>
      <c r="D816" s="10" t="s">
        <v>1823</v>
      </c>
      <c r="E816" s="10">
        <f>VLOOKUP(A816,'Generic Product Codes'!A:F,4,0)</f>
        <v>7690</v>
      </c>
      <c r="F816" s="10" t="str">
        <f>VLOOKUP(E816,'Generic Product Codes'!D:E,2,0)</f>
        <v>OTHER JANITORIAL COSTS</v>
      </c>
      <c r="G816" s="10" t="str">
        <f>VLOOKUP(A816,'Generic Product Codes'!A:G,6,0)</f>
        <v>AS</v>
      </c>
      <c r="H816" s="10" t="str">
        <f>VLOOKUP(G816,'Generic Product Codes'!F:G,2,0)</f>
        <v>Purchases - Std Rated VAT</v>
      </c>
    </row>
    <row r="817" spans="1:8" x14ac:dyDescent="0.25">
      <c r="A817" s="10" t="s">
        <v>753</v>
      </c>
      <c r="B817" s="10" t="str">
        <f>VLOOKUP(A817,'Generic Product Codes'!A:B,2,0)</f>
        <v>General Safety and Security</v>
      </c>
      <c r="C817" s="10">
        <v>46000000</v>
      </c>
      <c r="D817" s="10" t="s">
        <v>1824</v>
      </c>
      <c r="E817" s="10">
        <f>VLOOKUP(A817,'Generic Product Codes'!A:F,4,0)</f>
        <v>7690</v>
      </c>
      <c r="F817" s="10" t="str">
        <f>VLOOKUP(E817,'Generic Product Codes'!D:E,2,0)</f>
        <v>OTHER JANITORIAL COSTS</v>
      </c>
      <c r="G817" s="10" t="str">
        <f>VLOOKUP(A817,'Generic Product Codes'!A:G,6,0)</f>
        <v>AS</v>
      </c>
      <c r="H817" s="10" t="str">
        <f>VLOOKUP(G817,'Generic Product Codes'!F:G,2,0)</f>
        <v>Purchases - Std Rated VAT</v>
      </c>
    </row>
    <row r="818" spans="1:8" x14ac:dyDescent="0.25">
      <c r="A818" s="10" t="s">
        <v>753</v>
      </c>
      <c r="B818" s="10" t="str">
        <f>VLOOKUP(A818,'Generic Product Codes'!A:B,2,0)</f>
        <v>General Safety and Security</v>
      </c>
      <c r="C818" s="10">
        <v>77130000</v>
      </c>
      <c r="D818" s="10" t="s">
        <v>1825</v>
      </c>
      <c r="E818" s="10">
        <f>VLOOKUP(A818,'Generic Product Codes'!A:F,4,0)</f>
        <v>7690</v>
      </c>
      <c r="F818" s="10" t="str">
        <f>VLOOKUP(E818,'Generic Product Codes'!D:E,2,0)</f>
        <v>OTHER JANITORIAL COSTS</v>
      </c>
      <c r="G818" s="10" t="str">
        <f>VLOOKUP(A818,'Generic Product Codes'!A:G,6,0)</f>
        <v>AS</v>
      </c>
      <c r="H818" s="10" t="str">
        <f>VLOOKUP(G818,'Generic Product Codes'!F:G,2,0)</f>
        <v>Purchases - Std Rated VAT</v>
      </c>
    </row>
    <row r="819" spans="1:8" x14ac:dyDescent="0.25">
      <c r="A819" s="10" t="s">
        <v>753</v>
      </c>
      <c r="B819" s="10" t="str">
        <f>VLOOKUP(A819,'Generic Product Codes'!A:B,2,0)</f>
        <v>General Safety and Security</v>
      </c>
      <c r="C819" s="10">
        <v>77120000</v>
      </c>
      <c r="D819" s="10" t="s">
        <v>1826</v>
      </c>
      <c r="E819" s="10">
        <f>VLOOKUP(A819,'Generic Product Codes'!A:F,4,0)</f>
        <v>7690</v>
      </c>
      <c r="F819" s="10" t="str">
        <f>VLOOKUP(E819,'Generic Product Codes'!D:E,2,0)</f>
        <v>OTHER JANITORIAL COSTS</v>
      </c>
      <c r="G819" s="10" t="str">
        <f>VLOOKUP(A819,'Generic Product Codes'!A:G,6,0)</f>
        <v>AS</v>
      </c>
      <c r="H819" s="10" t="str">
        <f>VLOOKUP(G819,'Generic Product Codes'!F:G,2,0)</f>
        <v>Purchases - Std Rated VAT</v>
      </c>
    </row>
    <row r="820" spans="1:8" x14ac:dyDescent="0.25">
      <c r="A820" s="10" t="s">
        <v>753</v>
      </c>
      <c r="B820" s="10" t="str">
        <f>VLOOKUP(A820,'Generic Product Codes'!A:B,2,0)</f>
        <v>General Safety and Security</v>
      </c>
      <c r="C820" s="10">
        <v>77000000</v>
      </c>
      <c r="D820" s="10" t="s">
        <v>1827</v>
      </c>
      <c r="E820" s="10">
        <f>VLOOKUP(A820,'Generic Product Codes'!A:F,4,0)</f>
        <v>7690</v>
      </c>
      <c r="F820" s="10" t="str">
        <f>VLOOKUP(E820,'Generic Product Codes'!D:E,2,0)</f>
        <v>OTHER JANITORIAL COSTS</v>
      </c>
      <c r="G820" s="10" t="str">
        <f>VLOOKUP(A820,'Generic Product Codes'!A:G,6,0)</f>
        <v>AS</v>
      </c>
      <c r="H820" s="10" t="str">
        <f>VLOOKUP(G820,'Generic Product Codes'!F:G,2,0)</f>
        <v>Purchases - Std Rated VAT</v>
      </c>
    </row>
    <row r="821" spans="1:8" x14ac:dyDescent="0.25">
      <c r="A821" s="10" t="s">
        <v>753</v>
      </c>
      <c r="B821" s="10" t="str">
        <f>VLOOKUP(A821,'Generic Product Codes'!A:B,2,0)</f>
        <v>General Safety and Security</v>
      </c>
      <c r="C821" s="10">
        <v>85120000</v>
      </c>
      <c r="D821" s="10" t="s">
        <v>1828</v>
      </c>
      <c r="E821" s="10">
        <f>VLOOKUP(A821,'Generic Product Codes'!A:F,4,0)</f>
        <v>7690</v>
      </c>
      <c r="F821" s="10" t="str">
        <f>VLOOKUP(E821,'Generic Product Codes'!D:E,2,0)</f>
        <v>OTHER JANITORIAL COSTS</v>
      </c>
      <c r="G821" s="10" t="str">
        <f>VLOOKUP(A821,'Generic Product Codes'!A:G,6,0)</f>
        <v>AS</v>
      </c>
      <c r="H821" s="10" t="str">
        <f>VLOOKUP(G821,'Generic Product Codes'!F:G,2,0)</f>
        <v>Purchases - Std Rated VAT</v>
      </c>
    </row>
    <row r="822" spans="1:8" x14ac:dyDescent="0.25">
      <c r="A822" s="10" t="s">
        <v>753</v>
      </c>
      <c r="B822" s="10" t="str">
        <f>VLOOKUP(A822,'Generic Product Codes'!A:B,2,0)</f>
        <v>General Safety and Security</v>
      </c>
      <c r="C822" s="10">
        <v>85110000</v>
      </c>
      <c r="D822" s="10" t="s">
        <v>1829</v>
      </c>
      <c r="E822" s="10">
        <f>VLOOKUP(A822,'Generic Product Codes'!A:F,4,0)</f>
        <v>7690</v>
      </c>
      <c r="F822" s="10" t="str">
        <f>VLOOKUP(E822,'Generic Product Codes'!D:E,2,0)</f>
        <v>OTHER JANITORIAL COSTS</v>
      </c>
      <c r="G822" s="10" t="str">
        <f>VLOOKUP(A822,'Generic Product Codes'!A:G,6,0)</f>
        <v>AS</v>
      </c>
      <c r="H822" s="10" t="str">
        <f>VLOOKUP(G822,'Generic Product Codes'!F:G,2,0)</f>
        <v>Purchases - Std Rated VAT</v>
      </c>
    </row>
    <row r="823" spans="1:8" x14ac:dyDescent="0.25">
      <c r="A823" s="10" t="s">
        <v>753</v>
      </c>
      <c r="B823" s="10" t="str">
        <f>VLOOKUP(A823,'Generic Product Codes'!A:B,2,0)</f>
        <v>General Safety and Security</v>
      </c>
      <c r="C823" s="10">
        <v>46140000</v>
      </c>
      <c r="D823" s="10" t="s">
        <v>1830</v>
      </c>
      <c r="E823" s="10">
        <f>VLOOKUP(A823,'Generic Product Codes'!A:F,4,0)</f>
        <v>7690</v>
      </c>
      <c r="F823" s="10" t="str">
        <f>VLOOKUP(E823,'Generic Product Codes'!D:E,2,0)</f>
        <v>OTHER JANITORIAL COSTS</v>
      </c>
      <c r="G823" s="10" t="str">
        <f>VLOOKUP(A823,'Generic Product Codes'!A:G,6,0)</f>
        <v>AS</v>
      </c>
      <c r="H823" s="10" t="str">
        <f>VLOOKUP(G823,'Generic Product Codes'!F:G,2,0)</f>
        <v>Purchases - Std Rated VAT</v>
      </c>
    </row>
    <row r="824" spans="1:8" x14ac:dyDescent="0.25">
      <c r="A824" s="10" t="s">
        <v>753</v>
      </c>
      <c r="B824" s="10" t="str">
        <f>VLOOKUP(A824,'Generic Product Codes'!A:B,2,0)</f>
        <v>General Safety and Security</v>
      </c>
      <c r="C824" s="10">
        <v>46120000</v>
      </c>
      <c r="D824" s="10" t="s">
        <v>1831</v>
      </c>
      <c r="E824" s="10">
        <f>VLOOKUP(A824,'Generic Product Codes'!A:F,4,0)</f>
        <v>7690</v>
      </c>
      <c r="F824" s="10" t="str">
        <f>VLOOKUP(E824,'Generic Product Codes'!D:E,2,0)</f>
        <v>OTHER JANITORIAL COSTS</v>
      </c>
      <c r="G824" s="10" t="str">
        <f>VLOOKUP(A824,'Generic Product Codes'!A:G,6,0)</f>
        <v>AS</v>
      </c>
      <c r="H824" s="10" t="str">
        <f>VLOOKUP(G824,'Generic Product Codes'!F:G,2,0)</f>
        <v>Purchases - Std Rated VAT</v>
      </c>
    </row>
    <row r="825" spans="1:8" x14ac:dyDescent="0.25">
      <c r="A825" s="10" t="s">
        <v>753</v>
      </c>
      <c r="B825" s="10" t="str">
        <f>VLOOKUP(A825,'Generic Product Codes'!A:B,2,0)</f>
        <v>General Safety and Security</v>
      </c>
      <c r="C825" s="10">
        <v>46110000</v>
      </c>
      <c r="D825" s="10" t="s">
        <v>1832</v>
      </c>
      <c r="E825" s="10">
        <f>VLOOKUP(A825,'Generic Product Codes'!A:F,4,0)</f>
        <v>7690</v>
      </c>
      <c r="F825" s="10" t="str">
        <f>VLOOKUP(E825,'Generic Product Codes'!D:E,2,0)</f>
        <v>OTHER JANITORIAL COSTS</v>
      </c>
      <c r="G825" s="10" t="str">
        <f>VLOOKUP(A825,'Generic Product Codes'!A:G,6,0)</f>
        <v>AS</v>
      </c>
      <c r="H825" s="10" t="str">
        <f>VLOOKUP(G825,'Generic Product Codes'!F:G,2,0)</f>
        <v>Purchases - Std Rated VAT</v>
      </c>
    </row>
    <row r="826" spans="1:8" x14ac:dyDescent="0.25">
      <c r="A826" s="10" t="s">
        <v>753</v>
      </c>
      <c r="B826" s="10" t="str">
        <f>VLOOKUP(A826,'Generic Product Codes'!A:B,2,0)</f>
        <v>General Safety and Security</v>
      </c>
      <c r="C826" s="10">
        <v>46100000</v>
      </c>
      <c r="D826" s="10" t="s">
        <v>1833</v>
      </c>
      <c r="E826" s="10">
        <f>VLOOKUP(A826,'Generic Product Codes'!A:F,4,0)</f>
        <v>7690</v>
      </c>
      <c r="F826" s="10" t="str">
        <f>VLOOKUP(E826,'Generic Product Codes'!D:E,2,0)</f>
        <v>OTHER JANITORIAL COSTS</v>
      </c>
      <c r="G826" s="10" t="str">
        <f>VLOOKUP(A826,'Generic Product Codes'!A:G,6,0)</f>
        <v>AS</v>
      </c>
      <c r="H826" s="10" t="str">
        <f>VLOOKUP(G826,'Generic Product Codes'!F:G,2,0)</f>
        <v>Purchases - Std Rated VAT</v>
      </c>
    </row>
    <row r="827" spans="1:8" x14ac:dyDescent="0.25">
      <c r="A827" s="10" t="s">
        <v>753</v>
      </c>
      <c r="B827" s="10" t="str">
        <f>VLOOKUP(A827,'Generic Product Codes'!A:B,2,0)</f>
        <v>General Safety and Security</v>
      </c>
      <c r="C827" s="10">
        <v>46130000</v>
      </c>
      <c r="D827" s="10" t="s">
        <v>1834</v>
      </c>
      <c r="E827" s="10">
        <f>VLOOKUP(A827,'Generic Product Codes'!A:F,4,0)</f>
        <v>7690</v>
      </c>
      <c r="F827" s="10" t="str">
        <f>VLOOKUP(E827,'Generic Product Codes'!D:E,2,0)</f>
        <v>OTHER JANITORIAL COSTS</v>
      </c>
      <c r="G827" s="10" t="str">
        <f>VLOOKUP(A827,'Generic Product Codes'!A:G,6,0)</f>
        <v>AS</v>
      </c>
      <c r="H827" s="10" t="str">
        <f>VLOOKUP(G827,'Generic Product Codes'!F:G,2,0)</f>
        <v>Purchases - Std Rated VAT</v>
      </c>
    </row>
    <row r="828" spans="1:8" x14ac:dyDescent="0.25">
      <c r="A828" s="10" t="s">
        <v>757</v>
      </c>
      <c r="B828" s="10" t="str">
        <f>VLOOKUP(A828,'Generic Product Codes'!A:B,2,0)</f>
        <v>Office Equipment, maintenance</v>
      </c>
      <c r="C828" s="10">
        <v>44103500</v>
      </c>
      <c r="D828" s="10" t="s">
        <v>1835</v>
      </c>
      <c r="E828" s="10">
        <f>VLOOKUP(A828,'Generic Product Codes'!A:F,4,0)</f>
        <v>6720</v>
      </c>
      <c r="F828" s="10" t="str">
        <f>VLOOKUP(E828,'Generic Product Codes'!D:E,2,0)</f>
        <v>OFFICE EQUIPMENT</v>
      </c>
      <c r="G828" s="10" t="str">
        <f>VLOOKUP(A828,'Generic Product Codes'!A:G,6,0)</f>
        <v>AS</v>
      </c>
      <c r="H828" s="10" t="str">
        <f>VLOOKUP(G828,'Generic Product Codes'!F:G,2,0)</f>
        <v>Purchases - Std Rated VAT</v>
      </c>
    </row>
    <row r="829" spans="1:8" x14ac:dyDescent="0.25">
      <c r="A829" s="10" t="s">
        <v>757</v>
      </c>
      <c r="B829" s="10" t="str">
        <f>VLOOKUP(A829,'Generic Product Codes'!A:B,2,0)</f>
        <v>Office Equipment, maintenance</v>
      </c>
      <c r="C829" s="10">
        <v>44103100</v>
      </c>
      <c r="D829" s="10" t="s">
        <v>1836</v>
      </c>
      <c r="E829" s="10">
        <f>VLOOKUP(A829,'Generic Product Codes'!A:F,4,0)</f>
        <v>6720</v>
      </c>
      <c r="F829" s="10" t="str">
        <f>VLOOKUP(E829,'Generic Product Codes'!D:E,2,0)</f>
        <v>OFFICE EQUIPMENT</v>
      </c>
      <c r="G829" s="10" t="str">
        <f>VLOOKUP(A829,'Generic Product Codes'!A:G,6,0)</f>
        <v>AS</v>
      </c>
      <c r="H829" s="10" t="str">
        <f>VLOOKUP(G829,'Generic Product Codes'!F:G,2,0)</f>
        <v>Purchases - Std Rated VAT</v>
      </c>
    </row>
    <row r="830" spans="1:8" x14ac:dyDescent="0.25">
      <c r="A830" s="10" t="s">
        <v>757</v>
      </c>
      <c r="B830" s="10" t="str">
        <f>VLOOKUP(A830,'Generic Product Codes'!A:B,2,0)</f>
        <v>Office Equipment, maintenance</v>
      </c>
      <c r="C830" s="10">
        <v>44102900</v>
      </c>
      <c r="D830" s="10" t="s">
        <v>1837</v>
      </c>
      <c r="E830" s="10">
        <f>VLOOKUP(A830,'Generic Product Codes'!A:F,4,0)</f>
        <v>6720</v>
      </c>
      <c r="F830" s="10" t="str">
        <f>VLOOKUP(E830,'Generic Product Codes'!D:E,2,0)</f>
        <v>OFFICE EQUIPMENT</v>
      </c>
      <c r="G830" s="10" t="str">
        <f>VLOOKUP(A830,'Generic Product Codes'!A:G,6,0)</f>
        <v>AS</v>
      </c>
      <c r="H830" s="10" t="str">
        <f>VLOOKUP(G830,'Generic Product Codes'!F:G,2,0)</f>
        <v>Purchases - Std Rated VAT</v>
      </c>
    </row>
    <row r="831" spans="1:8" x14ac:dyDescent="0.25">
      <c r="A831" s="10" t="s">
        <v>759</v>
      </c>
      <c r="B831" s="10" t="str">
        <f>VLOOKUP(A831,'Generic Product Codes'!A:B,2,0)</f>
        <v>Office Equipment</v>
      </c>
      <c r="C831" s="10">
        <v>60130000</v>
      </c>
      <c r="D831" s="10" t="s">
        <v>1838</v>
      </c>
      <c r="E831" s="10">
        <f>VLOOKUP(A831,'Generic Product Codes'!A:F,4,0)</f>
        <v>6720</v>
      </c>
      <c r="F831" s="10" t="str">
        <f>VLOOKUP(E831,'Generic Product Codes'!D:E,2,0)</f>
        <v>OFFICE EQUIPMENT</v>
      </c>
      <c r="G831" s="10" t="str">
        <f>VLOOKUP(A831,'Generic Product Codes'!A:G,6,0)</f>
        <v>AS</v>
      </c>
      <c r="H831" s="10" t="str">
        <f>VLOOKUP(G831,'Generic Product Codes'!F:G,2,0)</f>
        <v>Purchases - Std Rated VAT</v>
      </c>
    </row>
    <row r="832" spans="1:8" x14ac:dyDescent="0.25">
      <c r="A832" s="10" t="s">
        <v>759</v>
      </c>
      <c r="B832" s="10" t="str">
        <f>VLOOKUP(A832,'Generic Product Codes'!A:B,2,0)</f>
        <v>Office Equipment</v>
      </c>
      <c r="C832" s="10">
        <v>48120000</v>
      </c>
      <c r="D832" s="10" t="s">
        <v>1839</v>
      </c>
      <c r="E832" s="10">
        <f>VLOOKUP(A832,'Generic Product Codes'!A:F,4,0)</f>
        <v>6720</v>
      </c>
      <c r="F832" s="10" t="str">
        <f>VLOOKUP(E832,'Generic Product Codes'!D:E,2,0)</f>
        <v>OFFICE EQUIPMENT</v>
      </c>
      <c r="G832" s="10" t="str">
        <f>VLOOKUP(A832,'Generic Product Codes'!A:G,6,0)</f>
        <v>AS</v>
      </c>
      <c r="H832" s="10" t="str">
        <f>VLOOKUP(G832,'Generic Product Codes'!F:G,2,0)</f>
        <v>Purchases - Std Rated VAT</v>
      </c>
    </row>
    <row r="833" spans="1:8" x14ac:dyDescent="0.25">
      <c r="A833" s="10" t="s">
        <v>759</v>
      </c>
      <c r="B833" s="10" t="str">
        <f>VLOOKUP(A833,'Generic Product Codes'!A:B,2,0)</f>
        <v>Office Equipment</v>
      </c>
      <c r="C833" s="10">
        <v>44100000</v>
      </c>
      <c r="D833" s="10" t="s">
        <v>1840</v>
      </c>
      <c r="E833" s="10">
        <f>VLOOKUP(A833,'Generic Product Codes'!A:F,4,0)</f>
        <v>6720</v>
      </c>
      <c r="F833" s="10" t="str">
        <f>VLOOKUP(E833,'Generic Product Codes'!D:E,2,0)</f>
        <v>OFFICE EQUIPMENT</v>
      </c>
      <c r="G833" s="10" t="str">
        <f>VLOOKUP(A833,'Generic Product Codes'!A:G,6,0)</f>
        <v>AS</v>
      </c>
      <c r="H833" s="10" t="str">
        <f>VLOOKUP(G833,'Generic Product Codes'!F:G,2,0)</f>
        <v>Purchases - Std Rated VAT</v>
      </c>
    </row>
    <row r="834" spans="1:8" x14ac:dyDescent="0.25">
      <c r="A834" s="10" t="s">
        <v>761</v>
      </c>
      <c r="B834" s="10" t="str">
        <f>VLOOKUP(A834,'Generic Product Codes'!A:B,2,0)</f>
        <v>Photocopying Paper</v>
      </c>
      <c r="C834" s="10">
        <v>14100000</v>
      </c>
      <c r="D834" s="10" t="s">
        <v>1841</v>
      </c>
      <c r="E834" s="10">
        <f>VLOOKUP(A834,'Generic Product Codes'!A:F,4,0)</f>
        <v>7170</v>
      </c>
      <c r="F834" s="10" t="str">
        <f>VLOOKUP(E834,'Generic Product Codes'!D:E,2,0)</f>
        <v>STATIONERY AND OFFICE SUPPLIES</v>
      </c>
      <c r="G834" s="10" t="str">
        <f>VLOOKUP(A834,'Generic Product Codes'!A:G,6,0)</f>
        <v>AS</v>
      </c>
      <c r="H834" s="10" t="str">
        <f>VLOOKUP(G834,'Generic Product Codes'!F:G,2,0)</f>
        <v>Purchases - Std Rated VAT</v>
      </c>
    </row>
    <row r="835" spans="1:8" x14ac:dyDescent="0.25">
      <c r="A835" s="10" t="s">
        <v>761</v>
      </c>
      <c r="B835" s="10" t="str">
        <f>VLOOKUP(A835,'Generic Product Codes'!A:B,2,0)</f>
        <v>Photocopying Paper</v>
      </c>
      <c r="C835" s="10">
        <v>14120000</v>
      </c>
      <c r="D835" s="10" t="s">
        <v>1842</v>
      </c>
      <c r="E835" s="10">
        <f>VLOOKUP(A835,'Generic Product Codes'!A:F,4,0)</f>
        <v>7170</v>
      </c>
      <c r="F835" s="10" t="str">
        <f>VLOOKUP(E835,'Generic Product Codes'!D:E,2,0)</f>
        <v>STATIONERY AND OFFICE SUPPLIES</v>
      </c>
      <c r="G835" s="10" t="str">
        <f>VLOOKUP(A835,'Generic Product Codes'!A:G,6,0)</f>
        <v>AS</v>
      </c>
      <c r="H835" s="10" t="str">
        <f>VLOOKUP(G835,'Generic Product Codes'!F:G,2,0)</f>
        <v>Purchases - Std Rated VAT</v>
      </c>
    </row>
    <row r="836" spans="1:8" x14ac:dyDescent="0.25">
      <c r="A836" s="10" t="s">
        <v>761</v>
      </c>
      <c r="B836" s="10" t="str">
        <f>VLOOKUP(A836,'Generic Product Codes'!A:B,2,0)</f>
        <v>Photocopying Paper</v>
      </c>
      <c r="C836" s="10">
        <v>14110000</v>
      </c>
      <c r="D836" s="10" t="s">
        <v>1843</v>
      </c>
      <c r="E836" s="10">
        <f>VLOOKUP(A836,'Generic Product Codes'!A:F,4,0)</f>
        <v>7170</v>
      </c>
      <c r="F836" s="10" t="str">
        <f>VLOOKUP(E836,'Generic Product Codes'!D:E,2,0)</f>
        <v>STATIONERY AND OFFICE SUPPLIES</v>
      </c>
      <c r="G836" s="10" t="str">
        <f>VLOOKUP(A836,'Generic Product Codes'!A:G,6,0)</f>
        <v>AS</v>
      </c>
      <c r="H836" s="10" t="str">
        <f>VLOOKUP(G836,'Generic Product Codes'!F:G,2,0)</f>
        <v>Purchases - Std Rated VAT</v>
      </c>
    </row>
    <row r="837" spans="1:8" x14ac:dyDescent="0.25">
      <c r="A837" s="10" t="s">
        <v>761</v>
      </c>
      <c r="B837" s="10" t="str">
        <f>VLOOKUP(A837,'Generic Product Codes'!A:B,2,0)</f>
        <v>Photocopying Paper</v>
      </c>
      <c r="C837" s="10">
        <v>14101501</v>
      </c>
      <c r="D837" s="10" t="s">
        <v>1844</v>
      </c>
      <c r="E837" s="10">
        <f>VLOOKUP(A837,'Generic Product Codes'!A:F,4,0)</f>
        <v>7170</v>
      </c>
      <c r="F837" s="10" t="str">
        <f>VLOOKUP(E837,'Generic Product Codes'!D:E,2,0)</f>
        <v>STATIONERY AND OFFICE SUPPLIES</v>
      </c>
      <c r="G837" s="10" t="str">
        <f>VLOOKUP(A837,'Generic Product Codes'!A:G,6,0)</f>
        <v>AS</v>
      </c>
      <c r="H837" s="10" t="str">
        <f>VLOOKUP(G837,'Generic Product Codes'!F:G,2,0)</f>
        <v>Purchases - Std Rated VAT</v>
      </c>
    </row>
    <row r="838" spans="1:8" x14ac:dyDescent="0.25">
      <c r="A838" s="10" t="s">
        <v>763</v>
      </c>
      <c r="B838" s="10" t="str">
        <f>VLOOKUP(A838,'Generic Product Codes'!A:B,2,0)</f>
        <v>Photocopying Charges</v>
      </c>
      <c r="C838" s="10">
        <v>82120000</v>
      </c>
      <c r="D838" s="10" t="s">
        <v>1845</v>
      </c>
      <c r="E838" s="10">
        <f>VLOOKUP(A838,'Generic Product Codes'!A:F,4,0)</f>
        <v>7130</v>
      </c>
      <c r="F838" s="10" t="str">
        <f>VLOOKUP(E838,'Generic Product Codes'!D:E,2,0)</f>
        <v>PHOTOCOPYING CHARGES</v>
      </c>
      <c r="G838" s="10" t="str">
        <f>VLOOKUP(A838,'Generic Product Codes'!A:G,6,0)</f>
        <v>AS</v>
      </c>
      <c r="H838" s="10" t="str">
        <f>VLOOKUP(G838,'Generic Product Codes'!F:G,2,0)</f>
        <v>Purchases - Std Rated VAT</v>
      </c>
    </row>
    <row r="839" spans="1:8" x14ac:dyDescent="0.25">
      <c r="A839" s="10" t="s">
        <v>766</v>
      </c>
      <c r="B839" s="10" t="str">
        <f>VLOOKUP(A839,'Generic Product Codes'!A:B,2,0)</f>
        <v>Pre-printed Stationery</v>
      </c>
      <c r="C839" s="10">
        <v>82121507</v>
      </c>
      <c r="D839" s="10" t="s">
        <v>1846</v>
      </c>
      <c r="E839" s="10">
        <f>VLOOKUP(A839,'Generic Product Codes'!A:F,4,0)</f>
        <v>7170</v>
      </c>
      <c r="F839" s="10" t="str">
        <f>VLOOKUP(E839,'Generic Product Codes'!D:E,2,0)</f>
        <v>STATIONERY AND OFFICE SUPPLIES</v>
      </c>
      <c r="G839" s="10" t="str">
        <f>VLOOKUP(A839,'Generic Product Codes'!A:G,6,0)</f>
        <v>AS</v>
      </c>
      <c r="H839" s="10" t="str">
        <f>VLOOKUP(G839,'Generic Product Codes'!F:G,2,0)</f>
        <v>Purchases - Std Rated VAT</v>
      </c>
    </row>
    <row r="840" spans="1:8" x14ac:dyDescent="0.25">
      <c r="A840" s="10" t="s">
        <v>768</v>
      </c>
      <c r="B840" s="10" t="str">
        <f>VLOOKUP(A840,'Generic Product Codes'!A:B,2,0)</f>
        <v>General Stationery</v>
      </c>
      <c r="C840" s="10">
        <v>24140000</v>
      </c>
      <c r="D840" s="10" t="s">
        <v>1847</v>
      </c>
      <c r="E840" s="10">
        <f>VLOOKUP(A840,'Generic Product Codes'!A:F,4,0)</f>
        <v>7170</v>
      </c>
      <c r="F840" s="10" t="str">
        <f>VLOOKUP(E840,'Generic Product Codes'!D:E,2,0)</f>
        <v>STATIONERY AND OFFICE SUPPLIES</v>
      </c>
      <c r="G840" s="10" t="str">
        <f>VLOOKUP(A840,'Generic Product Codes'!A:G,6,0)</f>
        <v>AS</v>
      </c>
      <c r="H840" s="10" t="str">
        <f>VLOOKUP(G840,'Generic Product Codes'!F:G,2,0)</f>
        <v>Purchases - Std Rated VAT</v>
      </c>
    </row>
    <row r="841" spans="1:8" x14ac:dyDescent="0.25">
      <c r="A841" s="10" t="s">
        <v>768</v>
      </c>
      <c r="B841" s="10" t="str">
        <f>VLOOKUP(A841,'Generic Product Codes'!A:B,2,0)</f>
        <v>General Stationery</v>
      </c>
      <c r="C841" s="10">
        <v>24120000</v>
      </c>
      <c r="D841" s="10" t="s">
        <v>1848</v>
      </c>
      <c r="E841" s="10">
        <f>VLOOKUP(A841,'Generic Product Codes'!A:F,4,0)</f>
        <v>7170</v>
      </c>
      <c r="F841" s="10" t="str">
        <f>VLOOKUP(E841,'Generic Product Codes'!D:E,2,0)</f>
        <v>STATIONERY AND OFFICE SUPPLIES</v>
      </c>
      <c r="G841" s="10" t="str">
        <f>VLOOKUP(A841,'Generic Product Codes'!A:G,6,0)</f>
        <v>AS</v>
      </c>
      <c r="H841" s="10" t="str">
        <f>VLOOKUP(G841,'Generic Product Codes'!F:G,2,0)</f>
        <v>Purchases - Std Rated VAT</v>
      </c>
    </row>
    <row r="842" spans="1:8" x14ac:dyDescent="0.25">
      <c r="A842" s="10" t="s">
        <v>768</v>
      </c>
      <c r="B842" s="10" t="str">
        <f>VLOOKUP(A842,'Generic Product Codes'!A:B,2,0)</f>
        <v>General Stationery</v>
      </c>
      <c r="C842" s="10">
        <v>14111500</v>
      </c>
      <c r="D842" s="10" t="s">
        <v>1849</v>
      </c>
      <c r="E842" s="10">
        <f>VLOOKUP(A842,'Generic Product Codes'!A:F,4,0)</f>
        <v>7170</v>
      </c>
      <c r="F842" s="10" t="str">
        <f>VLOOKUP(E842,'Generic Product Codes'!D:E,2,0)</f>
        <v>STATIONERY AND OFFICE SUPPLIES</v>
      </c>
      <c r="G842" s="10" t="str">
        <f>VLOOKUP(A842,'Generic Product Codes'!A:G,6,0)</f>
        <v>AS</v>
      </c>
      <c r="H842" s="10" t="str">
        <f>VLOOKUP(G842,'Generic Product Codes'!F:G,2,0)</f>
        <v>Purchases - Std Rated VAT</v>
      </c>
    </row>
    <row r="843" spans="1:8" x14ac:dyDescent="0.25">
      <c r="A843" s="10" t="s">
        <v>768</v>
      </c>
      <c r="B843" s="10" t="str">
        <f>VLOOKUP(A843,'Generic Product Codes'!A:B,2,0)</f>
        <v>General Stationery</v>
      </c>
      <c r="C843" s="10">
        <v>60105704</v>
      </c>
      <c r="D843" s="10" t="s">
        <v>1850</v>
      </c>
      <c r="E843" s="10">
        <f>VLOOKUP(A843,'Generic Product Codes'!A:F,4,0)</f>
        <v>7170</v>
      </c>
      <c r="F843" s="10" t="str">
        <f>VLOOKUP(E843,'Generic Product Codes'!D:E,2,0)</f>
        <v>STATIONERY AND OFFICE SUPPLIES</v>
      </c>
      <c r="G843" s="10" t="str">
        <f>VLOOKUP(A843,'Generic Product Codes'!A:G,6,0)</f>
        <v>AS</v>
      </c>
      <c r="H843" s="10" t="str">
        <f>VLOOKUP(G843,'Generic Product Codes'!F:G,2,0)</f>
        <v>Purchases - Std Rated VAT</v>
      </c>
    </row>
    <row r="844" spans="1:8" x14ac:dyDescent="0.25">
      <c r="A844" s="10" t="s">
        <v>768</v>
      </c>
      <c r="B844" s="10" t="str">
        <f>VLOOKUP(A844,'Generic Product Codes'!A:B,2,0)</f>
        <v>General Stationery</v>
      </c>
      <c r="C844" s="10">
        <v>14111800</v>
      </c>
      <c r="D844" s="10" t="s">
        <v>1851</v>
      </c>
      <c r="E844" s="10">
        <f>VLOOKUP(A844,'Generic Product Codes'!A:F,4,0)</f>
        <v>7170</v>
      </c>
      <c r="F844" s="10" t="str">
        <f>VLOOKUP(E844,'Generic Product Codes'!D:E,2,0)</f>
        <v>STATIONERY AND OFFICE SUPPLIES</v>
      </c>
      <c r="G844" s="10" t="str">
        <f>VLOOKUP(A844,'Generic Product Codes'!A:G,6,0)</f>
        <v>AS</v>
      </c>
      <c r="H844" s="10" t="str">
        <f>VLOOKUP(G844,'Generic Product Codes'!F:G,2,0)</f>
        <v>Purchases - Std Rated VAT</v>
      </c>
    </row>
    <row r="845" spans="1:8" x14ac:dyDescent="0.25">
      <c r="A845" s="10" t="s">
        <v>768</v>
      </c>
      <c r="B845" s="10" t="str">
        <f>VLOOKUP(A845,'Generic Product Codes'!A:B,2,0)</f>
        <v>General Stationery</v>
      </c>
      <c r="C845" s="10">
        <v>44121600</v>
      </c>
      <c r="D845" s="10" t="s">
        <v>1852</v>
      </c>
      <c r="E845" s="10">
        <f>VLOOKUP(A845,'Generic Product Codes'!A:F,4,0)</f>
        <v>7170</v>
      </c>
      <c r="F845" s="10" t="str">
        <f>VLOOKUP(E845,'Generic Product Codes'!D:E,2,0)</f>
        <v>STATIONERY AND OFFICE SUPPLIES</v>
      </c>
      <c r="G845" s="10" t="str">
        <f>VLOOKUP(A845,'Generic Product Codes'!A:G,6,0)</f>
        <v>AS</v>
      </c>
      <c r="H845" s="10" t="str">
        <f>VLOOKUP(G845,'Generic Product Codes'!F:G,2,0)</f>
        <v>Purchases - Std Rated VAT</v>
      </c>
    </row>
    <row r="846" spans="1:8" x14ac:dyDescent="0.25">
      <c r="A846" s="10" t="s">
        <v>768</v>
      </c>
      <c r="B846" s="10" t="str">
        <f>VLOOKUP(A846,'Generic Product Codes'!A:B,2,0)</f>
        <v>General Stationery</v>
      </c>
      <c r="C846" s="10">
        <v>44121700</v>
      </c>
      <c r="D846" s="10" t="s">
        <v>1853</v>
      </c>
      <c r="E846" s="10">
        <f>VLOOKUP(A846,'Generic Product Codes'!A:F,4,0)</f>
        <v>7170</v>
      </c>
      <c r="F846" s="10" t="str">
        <f>VLOOKUP(E846,'Generic Product Codes'!D:E,2,0)</f>
        <v>STATIONERY AND OFFICE SUPPLIES</v>
      </c>
      <c r="G846" s="10" t="str">
        <f>VLOOKUP(A846,'Generic Product Codes'!A:G,6,0)</f>
        <v>AS</v>
      </c>
      <c r="H846" s="10" t="str">
        <f>VLOOKUP(G846,'Generic Product Codes'!F:G,2,0)</f>
        <v>Purchases - Std Rated VAT</v>
      </c>
    </row>
    <row r="847" spans="1:8" x14ac:dyDescent="0.25">
      <c r="A847" s="10" t="s">
        <v>768</v>
      </c>
      <c r="B847" s="10" t="str">
        <f>VLOOKUP(A847,'Generic Product Codes'!A:B,2,0)</f>
        <v>General Stationery</v>
      </c>
      <c r="C847" s="10">
        <v>44121800</v>
      </c>
      <c r="D847" s="10" t="s">
        <v>1854</v>
      </c>
      <c r="E847" s="10">
        <f>VLOOKUP(A847,'Generic Product Codes'!A:F,4,0)</f>
        <v>7170</v>
      </c>
      <c r="F847" s="10" t="str">
        <f>VLOOKUP(E847,'Generic Product Codes'!D:E,2,0)</f>
        <v>STATIONERY AND OFFICE SUPPLIES</v>
      </c>
      <c r="G847" s="10" t="str">
        <f>VLOOKUP(A847,'Generic Product Codes'!A:G,6,0)</f>
        <v>AS</v>
      </c>
      <c r="H847" s="10" t="str">
        <f>VLOOKUP(G847,'Generic Product Codes'!F:G,2,0)</f>
        <v>Purchases - Std Rated VAT</v>
      </c>
    </row>
    <row r="848" spans="1:8" x14ac:dyDescent="0.25">
      <c r="A848" s="10" t="s">
        <v>768</v>
      </c>
      <c r="B848" s="10" t="str">
        <f>VLOOKUP(A848,'Generic Product Codes'!A:B,2,0)</f>
        <v>General Stationery</v>
      </c>
      <c r="C848" s="10">
        <v>44121900</v>
      </c>
      <c r="D848" s="10" t="s">
        <v>1855</v>
      </c>
      <c r="E848" s="10">
        <f>VLOOKUP(A848,'Generic Product Codes'!A:F,4,0)</f>
        <v>7170</v>
      </c>
      <c r="F848" s="10" t="str">
        <f>VLOOKUP(E848,'Generic Product Codes'!D:E,2,0)</f>
        <v>STATIONERY AND OFFICE SUPPLIES</v>
      </c>
      <c r="G848" s="10" t="str">
        <f>VLOOKUP(A848,'Generic Product Codes'!A:G,6,0)</f>
        <v>AS</v>
      </c>
      <c r="H848" s="10" t="str">
        <f>VLOOKUP(G848,'Generic Product Codes'!F:G,2,0)</f>
        <v>Purchases - Std Rated VAT</v>
      </c>
    </row>
    <row r="849" spans="1:8" x14ac:dyDescent="0.25">
      <c r="A849" s="10" t="s">
        <v>768</v>
      </c>
      <c r="B849" s="10" t="str">
        <f>VLOOKUP(A849,'Generic Product Codes'!A:B,2,0)</f>
        <v>General Stationery</v>
      </c>
      <c r="C849" s="10">
        <v>44122000</v>
      </c>
      <c r="D849" s="10" t="s">
        <v>1856</v>
      </c>
      <c r="E849" s="10">
        <f>VLOOKUP(A849,'Generic Product Codes'!A:F,4,0)</f>
        <v>7170</v>
      </c>
      <c r="F849" s="10" t="str">
        <f>VLOOKUP(E849,'Generic Product Codes'!D:E,2,0)</f>
        <v>STATIONERY AND OFFICE SUPPLIES</v>
      </c>
      <c r="G849" s="10" t="str">
        <f>VLOOKUP(A849,'Generic Product Codes'!A:G,6,0)</f>
        <v>AS</v>
      </c>
      <c r="H849" s="10" t="str">
        <f>VLOOKUP(G849,'Generic Product Codes'!F:G,2,0)</f>
        <v>Purchases - Std Rated VAT</v>
      </c>
    </row>
    <row r="850" spans="1:8" x14ac:dyDescent="0.25">
      <c r="A850" s="10" t="s">
        <v>768</v>
      </c>
      <c r="B850" s="10" t="str">
        <f>VLOOKUP(A850,'Generic Product Codes'!A:B,2,0)</f>
        <v>General Stationery</v>
      </c>
      <c r="C850" s="10">
        <v>55121600</v>
      </c>
      <c r="D850" s="10" t="s">
        <v>1857</v>
      </c>
      <c r="E850" s="10">
        <f>VLOOKUP(A850,'Generic Product Codes'!A:F,4,0)</f>
        <v>7170</v>
      </c>
      <c r="F850" s="10" t="str">
        <f>VLOOKUP(E850,'Generic Product Codes'!D:E,2,0)</f>
        <v>STATIONERY AND OFFICE SUPPLIES</v>
      </c>
      <c r="G850" s="10" t="str">
        <f>VLOOKUP(A850,'Generic Product Codes'!A:G,6,0)</f>
        <v>AS</v>
      </c>
      <c r="H850" s="10" t="str">
        <f>VLOOKUP(G850,'Generic Product Codes'!F:G,2,0)</f>
        <v>Purchases - Std Rated VAT</v>
      </c>
    </row>
    <row r="851" spans="1:8" x14ac:dyDescent="0.25">
      <c r="A851" s="10" t="s">
        <v>768</v>
      </c>
      <c r="B851" s="10" t="str">
        <f>VLOOKUP(A851,'Generic Product Codes'!A:B,2,0)</f>
        <v>General Stationery</v>
      </c>
      <c r="C851" s="10">
        <v>44122100</v>
      </c>
      <c r="D851" s="10" t="s">
        <v>1858</v>
      </c>
      <c r="E851" s="10">
        <f>VLOOKUP(A851,'Generic Product Codes'!A:F,4,0)</f>
        <v>7170</v>
      </c>
      <c r="F851" s="10" t="str">
        <f>VLOOKUP(E851,'Generic Product Codes'!D:E,2,0)</f>
        <v>STATIONERY AND OFFICE SUPPLIES</v>
      </c>
      <c r="G851" s="10" t="str">
        <f>VLOOKUP(A851,'Generic Product Codes'!A:G,6,0)</f>
        <v>AS</v>
      </c>
      <c r="H851" s="10" t="str">
        <f>VLOOKUP(G851,'Generic Product Codes'!F:G,2,0)</f>
        <v>Purchases - Std Rated VAT</v>
      </c>
    </row>
    <row r="852" spans="1:8" x14ac:dyDescent="0.25">
      <c r="A852" s="10" t="s">
        <v>768</v>
      </c>
      <c r="B852" s="10" t="str">
        <f>VLOOKUP(A852,'Generic Product Codes'!A:B,2,0)</f>
        <v>General Stationery</v>
      </c>
      <c r="C852" s="10">
        <v>44120000</v>
      </c>
      <c r="D852" s="10" t="s">
        <v>1859</v>
      </c>
      <c r="E852" s="10">
        <f>VLOOKUP(A852,'Generic Product Codes'!A:F,4,0)</f>
        <v>7170</v>
      </c>
      <c r="F852" s="10" t="str">
        <f>VLOOKUP(E852,'Generic Product Codes'!D:E,2,0)</f>
        <v>STATIONERY AND OFFICE SUPPLIES</v>
      </c>
      <c r="G852" s="10" t="str">
        <f>VLOOKUP(A852,'Generic Product Codes'!A:G,6,0)</f>
        <v>AS</v>
      </c>
      <c r="H852" s="10" t="str">
        <f>VLOOKUP(G852,'Generic Product Codes'!F:G,2,0)</f>
        <v>Purchases - Std Rated VAT</v>
      </c>
    </row>
    <row r="853" spans="1:8" x14ac:dyDescent="0.25">
      <c r="A853" s="10" t="s">
        <v>768</v>
      </c>
      <c r="B853" s="10" t="str">
        <f>VLOOKUP(A853,'Generic Product Codes'!A:B,2,0)</f>
        <v>General Stationery</v>
      </c>
      <c r="C853" s="10">
        <v>44110000</v>
      </c>
      <c r="D853" s="10" t="s">
        <v>1860</v>
      </c>
      <c r="E853" s="10">
        <f>VLOOKUP(A853,'Generic Product Codes'!A:F,4,0)</f>
        <v>7170</v>
      </c>
      <c r="F853" s="10" t="str">
        <f>VLOOKUP(E853,'Generic Product Codes'!D:E,2,0)</f>
        <v>STATIONERY AND OFFICE SUPPLIES</v>
      </c>
      <c r="G853" s="10" t="str">
        <f>VLOOKUP(A853,'Generic Product Codes'!A:G,6,0)</f>
        <v>AS</v>
      </c>
      <c r="H853" s="10" t="str">
        <f>VLOOKUP(G853,'Generic Product Codes'!F:G,2,0)</f>
        <v>Purchases - Std Rated VAT</v>
      </c>
    </row>
    <row r="854" spans="1:8" x14ac:dyDescent="0.25">
      <c r="A854" s="10" t="s">
        <v>770</v>
      </c>
      <c r="B854" s="10" t="str">
        <f>VLOOKUP(A854,'Generic Product Codes'!A:B,2,0)</f>
        <v>Education Packs &amp; Materials</v>
      </c>
      <c r="C854" s="10">
        <v>60101700</v>
      </c>
      <c r="D854" s="10" t="s">
        <v>1861</v>
      </c>
      <c r="E854" s="10">
        <f>VLOOKUP(A854,'Generic Product Codes'!A:F,4,0)</f>
        <v>7170</v>
      </c>
      <c r="F854" s="10" t="str">
        <f>VLOOKUP(E854,'Generic Product Codes'!D:E,2,0)</f>
        <v>STATIONERY AND OFFICE SUPPLIES</v>
      </c>
      <c r="G854" s="10" t="str">
        <f>VLOOKUP(A854,'Generic Product Codes'!A:G,6,0)</f>
        <v>AS</v>
      </c>
      <c r="H854" s="10" t="str">
        <f>VLOOKUP(G854,'Generic Product Codes'!F:G,2,0)</f>
        <v>Purchases - Std Rated VAT</v>
      </c>
    </row>
    <row r="855" spans="1:8" x14ac:dyDescent="0.25">
      <c r="A855" s="10" t="s">
        <v>770</v>
      </c>
      <c r="B855" s="10" t="str">
        <f>VLOOKUP(A855,'Generic Product Codes'!A:B,2,0)</f>
        <v>Education Packs &amp; Materials</v>
      </c>
      <c r="C855" s="10">
        <v>60140000</v>
      </c>
      <c r="D855" s="10" t="s">
        <v>1862</v>
      </c>
      <c r="E855" s="10">
        <f>VLOOKUP(A855,'Generic Product Codes'!A:F,4,0)</f>
        <v>7170</v>
      </c>
      <c r="F855" s="10" t="str">
        <f>VLOOKUP(E855,'Generic Product Codes'!D:E,2,0)</f>
        <v>STATIONERY AND OFFICE SUPPLIES</v>
      </c>
      <c r="G855" s="10" t="str">
        <f>VLOOKUP(A855,'Generic Product Codes'!A:G,6,0)</f>
        <v>AS</v>
      </c>
      <c r="H855" s="10" t="str">
        <f>VLOOKUP(G855,'Generic Product Codes'!F:G,2,0)</f>
        <v>Purchases - Std Rated VAT</v>
      </c>
    </row>
    <row r="856" spans="1:8" x14ac:dyDescent="0.25">
      <c r="A856" s="10" t="s">
        <v>770</v>
      </c>
      <c r="B856" s="10" t="str">
        <f>VLOOKUP(A856,'Generic Product Codes'!A:B,2,0)</f>
        <v>Education Packs &amp; Materials</v>
      </c>
      <c r="C856" s="10">
        <v>60110000</v>
      </c>
      <c r="D856" s="10" t="s">
        <v>1863</v>
      </c>
      <c r="E856" s="10">
        <f>VLOOKUP(A856,'Generic Product Codes'!A:F,4,0)</f>
        <v>7170</v>
      </c>
      <c r="F856" s="10" t="str">
        <f>VLOOKUP(E856,'Generic Product Codes'!D:E,2,0)</f>
        <v>STATIONERY AND OFFICE SUPPLIES</v>
      </c>
      <c r="G856" s="10" t="str">
        <f>VLOOKUP(A856,'Generic Product Codes'!A:G,6,0)</f>
        <v>AS</v>
      </c>
      <c r="H856" s="10" t="str">
        <f>VLOOKUP(G856,'Generic Product Codes'!F:G,2,0)</f>
        <v>Purchases - Std Rated VAT</v>
      </c>
    </row>
    <row r="857" spans="1:8" x14ac:dyDescent="0.25">
      <c r="A857" s="10" t="s">
        <v>770</v>
      </c>
      <c r="B857" s="10" t="str">
        <f>VLOOKUP(A857,'Generic Product Codes'!A:B,2,0)</f>
        <v>Education Packs &amp; Materials</v>
      </c>
      <c r="C857" s="10">
        <v>60100000</v>
      </c>
      <c r="D857" s="10" t="s">
        <v>1864</v>
      </c>
      <c r="E857" s="10">
        <f>VLOOKUP(A857,'Generic Product Codes'!A:F,4,0)</f>
        <v>7170</v>
      </c>
      <c r="F857" s="10" t="str">
        <f>VLOOKUP(E857,'Generic Product Codes'!D:E,2,0)</f>
        <v>STATIONERY AND OFFICE SUPPLIES</v>
      </c>
      <c r="G857" s="10" t="str">
        <f>VLOOKUP(A857,'Generic Product Codes'!A:G,6,0)</f>
        <v>AS</v>
      </c>
      <c r="H857" s="10" t="str">
        <f>VLOOKUP(G857,'Generic Product Codes'!F:G,2,0)</f>
        <v>Purchases - Std Rated VAT</v>
      </c>
    </row>
    <row r="858" spans="1:8" x14ac:dyDescent="0.25">
      <c r="A858" s="10" t="s">
        <v>770</v>
      </c>
      <c r="B858" s="10" t="str">
        <f>VLOOKUP(A858,'Generic Product Codes'!A:B,2,0)</f>
        <v>Education Packs &amp; Materials</v>
      </c>
      <c r="C858" s="10">
        <v>86110000</v>
      </c>
      <c r="D858" s="10" t="s">
        <v>1865</v>
      </c>
      <c r="E858" s="10">
        <f>VLOOKUP(A858,'Generic Product Codes'!A:F,4,0)</f>
        <v>7170</v>
      </c>
      <c r="F858" s="10" t="str">
        <f>VLOOKUP(E858,'Generic Product Codes'!D:E,2,0)</f>
        <v>STATIONERY AND OFFICE SUPPLIES</v>
      </c>
      <c r="G858" s="10" t="str">
        <f>VLOOKUP(A858,'Generic Product Codes'!A:G,6,0)</f>
        <v>AS</v>
      </c>
      <c r="H858" s="10" t="str">
        <f>VLOOKUP(G858,'Generic Product Codes'!F:G,2,0)</f>
        <v>Purchases - Std Rated VAT</v>
      </c>
    </row>
    <row r="859" spans="1:8" x14ac:dyDescent="0.25">
      <c r="A859" s="10" t="s">
        <v>770</v>
      </c>
      <c r="B859" s="10" t="str">
        <f>VLOOKUP(A859,'Generic Product Codes'!A:B,2,0)</f>
        <v>Education Packs &amp; Materials</v>
      </c>
      <c r="C859" s="10">
        <v>42300000</v>
      </c>
      <c r="D859" s="10" t="s">
        <v>1866</v>
      </c>
      <c r="E859" s="10">
        <f>VLOOKUP(A859,'Generic Product Codes'!A:F,4,0)</f>
        <v>7170</v>
      </c>
      <c r="F859" s="10" t="str">
        <f>VLOOKUP(E859,'Generic Product Codes'!D:E,2,0)</f>
        <v>STATIONERY AND OFFICE SUPPLIES</v>
      </c>
      <c r="G859" s="10" t="str">
        <f>VLOOKUP(A859,'Generic Product Codes'!A:G,6,0)</f>
        <v>AS</v>
      </c>
      <c r="H859" s="10" t="str">
        <f>VLOOKUP(G859,'Generic Product Codes'!F:G,2,0)</f>
        <v>Purchases - Std Rated VAT</v>
      </c>
    </row>
    <row r="860" spans="1:8" x14ac:dyDescent="0.25">
      <c r="A860" s="10" t="s">
        <v>772</v>
      </c>
      <c r="B860" s="10" t="str">
        <f>VLOOKUP(A860,'Generic Product Codes'!A:B,2,0)</f>
        <v>Other/General Stationery</v>
      </c>
      <c r="C860" s="10">
        <v>14000000</v>
      </c>
      <c r="D860" s="10" t="s">
        <v>1867</v>
      </c>
      <c r="E860" s="10">
        <f>VLOOKUP(A860,'Generic Product Codes'!A:F,4,0)</f>
        <v>7170</v>
      </c>
      <c r="F860" s="10" t="str">
        <f>VLOOKUP(E860,'Generic Product Codes'!D:E,2,0)</f>
        <v>STATIONERY AND OFFICE SUPPLIES</v>
      </c>
      <c r="G860" s="10" t="str">
        <f>VLOOKUP(A860,'Generic Product Codes'!A:G,6,0)</f>
        <v>AS</v>
      </c>
      <c r="H860" s="10" t="str">
        <f>VLOOKUP(G860,'Generic Product Codes'!F:G,2,0)</f>
        <v>Purchases - Std Rated VAT</v>
      </c>
    </row>
    <row r="861" spans="1:8" x14ac:dyDescent="0.25">
      <c r="A861" s="10" t="s">
        <v>772</v>
      </c>
      <c r="B861" s="10" t="str">
        <f>VLOOKUP(A861,'Generic Product Codes'!A:B,2,0)</f>
        <v>Other/General Stationery</v>
      </c>
      <c r="C861" s="10">
        <v>60000000</v>
      </c>
      <c r="D861" s="10" t="s">
        <v>1868</v>
      </c>
      <c r="E861" s="10">
        <f>VLOOKUP(A861,'Generic Product Codes'!A:F,4,0)</f>
        <v>7170</v>
      </c>
      <c r="F861" s="10" t="str">
        <f>VLOOKUP(E861,'Generic Product Codes'!D:E,2,0)</f>
        <v>STATIONERY AND OFFICE SUPPLIES</v>
      </c>
      <c r="G861" s="10" t="str">
        <f>VLOOKUP(A861,'Generic Product Codes'!A:G,6,0)</f>
        <v>AS</v>
      </c>
      <c r="H861" s="10" t="str">
        <f>VLOOKUP(G861,'Generic Product Codes'!F:G,2,0)</f>
        <v>Purchases - Std Rated VAT</v>
      </c>
    </row>
    <row r="862" spans="1:8" x14ac:dyDescent="0.25">
      <c r="A862" s="10" t="s">
        <v>774</v>
      </c>
      <c r="B862" s="10" t="str">
        <f>VLOOKUP(A862,'Generic Product Codes'!A:B,2,0)</f>
        <v>Mail Services - UK/Inland</v>
      </c>
      <c r="C862" s="10">
        <v>30102900</v>
      </c>
      <c r="D862" s="10" t="s">
        <v>1869</v>
      </c>
      <c r="E862" s="10">
        <f>VLOOKUP(A862,'Generic Product Codes'!A:F,4,0)</f>
        <v>7150</v>
      </c>
      <c r="F862" s="10" t="str">
        <f>VLOOKUP(E862,'Generic Product Codes'!D:E,2,0)</f>
        <v>MAIL COURIER AND FREIGHT SERVICES</v>
      </c>
      <c r="G862" s="10" t="str">
        <f>VLOOKUP(A862,'Generic Product Codes'!A:G,6,0)</f>
        <v>AS</v>
      </c>
      <c r="H862" s="10" t="str">
        <f>VLOOKUP(G862,'Generic Product Codes'!F:G,2,0)</f>
        <v>Purchases - Std Rated VAT</v>
      </c>
    </row>
    <row r="863" spans="1:8" x14ac:dyDescent="0.25">
      <c r="A863" s="10" t="s">
        <v>774</v>
      </c>
      <c r="B863" s="10" t="str">
        <f>VLOOKUP(A863,'Generic Product Codes'!A:B,2,0)</f>
        <v>Mail Services - UK/Inland</v>
      </c>
      <c r="C863" s="10">
        <v>80141800</v>
      </c>
      <c r="D863" s="10" t="s">
        <v>1870</v>
      </c>
      <c r="E863" s="10">
        <f>VLOOKUP(A863,'Generic Product Codes'!A:F,4,0)</f>
        <v>7150</v>
      </c>
      <c r="F863" s="10" t="str">
        <f>VLOOKUP(E863,'Generic Product Codes'!D:E,2,0)</f>
        <v>MAIL COURIER AND FREIGHT SERVICES</v>
      </c>
      <c r="G863" s="10" t="str">
        <f>VLOOKUP(A863,'Generic Product Codes'!A:G,6,0)</f>
        <v>AS</v>
      </c>
      <c r="H863" s="10" t="str">
        <f>VLOOKUP(G863,'Generic Product Codes'!F:G,2,0)</f>
        <v>Purchases - Std Rated VAT</v>
      </c>
    </row>
    <row r="864" spans="1:8" x14ac:dyDescent="0.25">
      <c r="A864" s="10" t="s">
        <v>777</v>
      </c>
      <c r="B864" s="10" t="str">
        <f>VLOOKUP(A864,'Generic Product Codes'!A:B,2,0)</f>
        <v>Communications Eqp &amp; Accessories</v>
      </c>
      <c r="C864" s="10">
        <v>43222900</v>
      </c>
      <c r="D864" s="10" t="s">
        <v>1871</v>
      </c>
      <c r="E864" s="10">
        <f>VLOOKUP(A864,'Generic Product Codes'!A:F,4,0)</f>
        <v>6740</v>
      </c>
      <c r="F864" s="10" t="str">
        <f>VLOOKUP(E864,'Generic Product Codes'!D:E,2,0)</f>
        <v>OTHER EQUIPMENT</v>
      </c>
      <c r="G864" s="10" t="str">
        <f>VLOOKUP(A864,'Generic Product Codes'!A:G,6,0)</f>
        <v>AS</v>
      </c>
      <c r="H864" s="10" t="str">
        <f>VLOOKUP(G864,'Generic Product Codes'!F:G,2,0)</f>
        <v>Purchases - Std Rated VAT</v>
      </c>
    </row>
    <row r="865" spans="1:8" x14ac:dyDescent="0.25">
      <c r="A865" s="10" t="s">
        <v>777</v>
      </c>
      <c r="B865" s="10" t="str">
        <f>VLOOKUP(A865,'Generic Product Codes'!A:B,2,0)</f>
        <v>Communications Eqp &amp; Accessories</v>
      </c>
      <c r="C865" s="10">
        <v>43190000</v>
      </c>
      <c r="D865" s="10" t="s">
        <v>1872</v>
      </c>
      <c r="E865" s="10">
        <f>VLOOKUP(A865,'Generic Product Codes'!A:F,4,0)</f>
        <v>6740</v>
      </c>
      <c r="F865" s="10" t="str">
        <f>VLOOKUP(E865,'Generic Product Codes'!D:E,2,0)</f>
        <v>OTHER EQUIPMENT</v>
      </c>
      <c r="G865" s="10" t="str">
        <f>VLOOKUP(A865,'Generic Product Codes'!A:G,6,0)</f>
        <v>AS</v>
      </c>
      <c r="H865" s="10" t="str">
        <f>VLOOKUP(G865,'Generic Product Codes'!F:G,2,0)</f>
        <v>Purchases - Std Rated VAT</v>
      </c>
    </row>
    <row r="866" spans="1:8" x14ac:dyDescent="0.25">
      <c r="A866" s="10" t="s">
        <v>777</v>
      </c>
      <c r="B866" s="10" t="str">
        <f>VLOOKUP(A866,'Generic Product Codes'!A:B,2,0)</f>
        <v>Communications Eqp &amp; Accessories</v>
      </c>
      <c r="C866" s="10">
        <v>43220000</v>
      </c>
      <c r="D866" s="10" t="s">
        <v>1873</v>
      </c>
      <c r="E866" s="10">
        <f>VLOOKUP(A866,'Generic Product Codes'!A:F,4,0)</f>
        <v>6740</v>
      </c>
      <c r="F866" s="10" t="str">
        <f>VLOOKUP(E866,'Generic Product Codes'!D:E,2,0)</f>
        <v>OTHER EQUIPMENT</v>
      </c>
      <c r="G866" s="10" t="str">
        <f>VLOOKUP(A866,'Generic Product Codes'!A:G,6,0)</f>
        <v>AS</v>
      </c>
      <c r="H866" s="10" t="str">
        <f>VLOOKUP(G866,'Generic Product Codes'!F:G,2,0)</f>
        <v>Purchases - Std Rated VAT</v>
      </c>
    </row>
    <row r="867" spans="1:8" x14ac:dyDescent="0.25">
      <c r="A867" s="10" t="s">
        <v>779</v>
      </c>
      <c r="B867" s="10" t="str">
        <f>VLOOKUP(A867,'Generic Product Codes'!A:B,2,0)</f>
        <v>Land Line Rental</v>
      </c>
      <c r="C867" s="10">
        <v>83111500</v>
      </c>
      <c r="D867" s="10" t="s">
        <v>1874</v>
      </c>
      <c r="E867" s="10">
        <f>VLOOKUP(A867,'Generic Product Codes'!A:F,4,0)</f>
        <v>6560</v>
      </c>
      <c r="F867" s="10" t="str">
        <f>VLOOKUP(E867,'Generic Product Codes'!D:E,2,0)</f>
        <v>TELEPHONES / DATA TRANSMISSION</v>
      </c>
      <c r="G867" s="10" t="str">
        <f>VLOOKUP(A867,'Generic Product Codes'!A:G,6,0)</f>
        <v>AS</v>
      </c>
      <c r="H867" s="10" t="str">
        <f>VLOOKUP(G867,'Generic Product Codes'!F:G,2,0)</f>
        <v>Purchases - Std Rated VAT</v>
      </c>
    </row>
    <row r="868" spans="1:8" x14ac:dyDescent="0.25">
      <c r="A868" s="10" t="s">
        <v>779</v>
      </c>
      <c r="B868" s="10" t="str">
        <f>VLOOKUP(A868,'Generic Product Codes'!A:B,2,0)</f>
        <v>Land Line Rental</v>
      </c>
      <c r="C868" s="10">
        <v>83111600</v>
      </c>
      <c r="D868" s="10" t="s">
        <v>1875</v>
      </c>
      <c r="E868" s="10">
        <f>VLOOKUP(A868,'Generic Product Codes'!A:F,4,0)</f>
        <v>6560</v>
      </c>
      <c r="F868" s="10" t="str">
        <f>VLOOKUP(E868,'Generic Product Codes'!D:E,2,0)</f>
        <v>TELEPHONES / DATA TRANSMISSION</v>
      </c>
      <c r="G868" s="10" t="str">
        <f>VLOOKUP(A868,'Generic Product Codes'!A:G,6,0)</f>
        <v>AS</v>
      </c>
      <c r="H868" s="10" t="str">
        <f>VLOOKUP(G868,'Generic Product Codes'!F:G,2,0)</f>
        <v>Purchases - Std Rated VAT</v>
      </c>
    </row>
    <row r="869" spans="1:8" x14ac:dyDescent="0.25">
      <c r="A869" s="10" t="s">
        <v>782</v>
      </c>
      <c r="B869" s="10" t="str">
        <f>VLOOKUP(A869,'Generic Product Codes'!A:B,2,0)</f>
        <v>Mobile Phones - Rental</v>
      </c>
      <c r="C869" s="10">
        <v>43191501</v>
      </c>
      <c r="D869" s="10" t="s">
        <v>1876</v>
      </c>
      <c r="E869" s="10">
        <f>VLOOKUP(A869,'Generic Product Codes'!A:F,4,0)</f>
        <v>6560</v>
      </c>
      <c r="F869" s="10" t="str">
        <f>VLOOKUP(E869,'Generic Product Codes'!D:E,2,0)</f>
        <v>TELEPHONES / DATA TRANSMISSION</v>
      </c>
      <c r="G869" s="10" t="str">
        <f>VLOOKUP(A869,'Generic Product Codes'!A:G,6,0)</f>
        <v>AS</v>
      </c>
      <c r="H869" s="10" t="str">
        <f>VLOOKUP(G869,'Generic Product Codes'!F:G,2,0)</f>
        <v>Purchases - Std Rated VAT</v>
      </c>
    </row>
    <row r="870" spans="1:8" x14ac:dyDescent="0.25">
      <c r="A870" s="10" t="s">
        <v>784</v>
      </c>
      <c r="B870" s="10" t="str">
        <f>VLOOKUP(A870,'Generic Product Codes'!A:B,2,0)</f>
        <v>Land Line, Call Charges</v>
      </c>
      <c r="C870" s="10">
        <v>81161708</v>
      </c>
      <c r="D870" s="10" t="s">
        <v>1877</v>
      </c>
      <c r="E870" s="10">
        <f>VLOOKUP(A870,'Generic Product Codes'!A:F,4,0)</f>
        <v>6560</v>
      </c>
      <c r="F870" s="10" t="str">
        <f>VLOOKUP(E870,'Generic Product Codes'!D:E,2,0)</f>
        <v>TELEPHONES / DATA TRANSMISSION</v>
      </c>
      <c r="G870" s="10" t="str">
        <f>VLOOKUP(A870,'Generic Product Codes'!A:G,6,0)</f>
        <v>AS</v>
      </c>
      <c r="H870" s="10" t="str">
        <f>VLOOKUP(G870,'Generic Product Codes'!F:G,2,0)</f>
        <v>Purchases - Std Rated VAT</v>
      </c>
    </row>
    <row r="871" spans="1:8" x14ac:dyDescent="0.25">
      <c r="A871" s="10" t="s">
        <v>786</v>
      </c>
      <c r="B871" s="10" t="str">
        <f>VLOOKUP(A871,'Generic Product Codes'!A:B,2,0)</f>
        <v>Mobile Phones, Call Charges</v>
      </c>
      <c r="C871" s="10">
        <v>81161704</v>
      </c>
      <c r="D871" s="10" t="s">
        <v>1878</v>
      </c>
      <c r="E871" s="10">
        <f>VLOOKUP(A871,'Generic Product Codes'!A:F,4,0)</f>
        <v>6560</v>
      </c>
      <c r="F871" s="10" t="str">
        <f>VLOOKUP(E871,'Generic Product Codes'!D:E,2,0)</f>
        <v>TELEPHONES / DATA TRANSMISSION</v>
      </c>
      <c r="G871" s="10" t="str">
        <f>VLOOKUP(A871,'Generic Product Codes'!A:G,6,0)</f>
        <v>AS</v>
      </c>
      <c r="H871" s="10" t="str">
        <f>VLOOKUP(G871,'Generic Product Codes'!F:G,2,0)</f>
        <v>Purchases - Std Rated VAT</v>
      </c>
    </row>
    <row r="872" spans="1:8" x14ac:dyDescent="0.25">
      <c r="A872" s="10" t="s">
        <v>788</v>
      </c>
      <c r="B872" s="10" t="str">
        <f>VLOOKUP(A872,'Generic Product Codes'!A:B,2,0)</f>
        <v>Mail Room Equipment</v>
      </c>
      <c r="C872" s="10">
        <v>44102100</v>
      </c>
      <c r="D872" s="10" t="s">
        <v>1879</v>
      </c>
      <c r="E872" s="10">
        <f>VLOOKUP(A872,'Generic Product Codes'!A:F,4,0)</f>
        <v>6720</v>
      </c>
      <c r="F872" s="10" t="str">
        <f>VLOOKUP(E872,'Generic Product Codes'!D:E,2,0)</f>
        <v>OFFICE EQUIPMENT</v>
      </c>
      <c r="G872" s="10" t="str">
        <f>VLOOKUP(A872,'Generic Product Codes'!A:G,6,0)</f>
        <v>AS</v>
      </c>
      <c r="H872" s="10" t="str">
        <f>VLOOKUP(G872,'Generic Product Codes'!F:G,2,0)</f>
        <v>Purchases - Std Rated VAT</v>
      </c>
    </row>
    <row r="873" spans="1:8" x14ac:dyDescent="0.25">
      <c r="A873" s="10" t="s">
        <v>790</v>
      </c>
      <c r="B873" s="10" t="str">
        <f>VLOOKUP(A873,'Generic Product Codes'!A:B,2,0)</f>
        <v>Courier Services</v>
      </c>
      <c r="C873" s="10">
        <v>78102200</v>
      </c>
      <c r="D873" s="10" t="s">
        <v>1880</v>
      </c>
      <c r="E873" s="10">
        <f>VLOOKUP(A873,'Generic Product Codes'!A:F,4,0)</f>
        <v>7150</v>
      </c>
      <c r="F873" s="10" t="str">
        <f>VLOOKUP(E873,'Generic Product Codes'!D:E,2,0)</f>
        <v>MAIL COURIER AND FREIGHT SERVICES</v>
      </c>
      <c r="G873" s="10" t="str">
        <f>VLOOKUP(A873,'Generic Product Codes'!A:G,6,0)</f>
        <v>AS</v>
      </c>
      <c r="H873" s="10" t="str">
        <f>VLOOKUP(G873,'Generic Product Codes'!F:G,2,0)</f>
        <v>Purchases - Std Rated VAT</v>
      </c>
    </row>
    <row r="874" spans="1:8" x14ac:dyDescent="0.25">
      <c r="A874" s="10" t="s">
        <v>792</v>
      </c>
      <c r="B874" s="10" t="str">
        <f>VLOOKUP(A874,'Generic Product Codes'!A:B,2,0)</f>
        <v>Freight, Carriage &amp; Haulage</v>
      </c>
      <c r="C874" s="10">
        <v>78101500</v>
      </c>
      <c r="D874" s="10" t="s">
        <v>1881</v>
      </c>
      <c r="E874" s="10">
        <f>VLOOKUP(A874,'Generic Product Codes'!A:F,4,0)</f>
        <v>7150</v>
      </c>
      <c r="F874" s="10" t="str">
        <f>VLOOKUP(E874,'Generic Product Codes'!D:E,2,0)</f>
        <v>MAIL COURIER AND FREIGHT SERVICES</v>
      </c>
      <c r="G874" s="10" t="str">
        <f>VLOOKUP(A874,'Generic Product Codes'!A:G,6,0)</f>
        <v>AS</v>
      </c>
      <c r="H874" s="10" t="str">
        <f>VLOOKUP(G874,'Generic Product Codes'!F:G,2,0)</f>
        <v>Purchases - Std Rated VAT</v>
      </c>
    </row>
    <row r="875" spans="1:8" x14ac:dyDescent="0.25">
      <c r="A875" s="10" t="s">
        <v>792</v>
      </c>
      <c r="B875" s="10" t="str">
        <f>VLOOKUP(A875,'Generic Product Codes'!A:B,2,0)</f>
        <v>Freight, Carriage &amp; Haulage</v>
      </c>
      <c r="C875" s="10">
        <v>78101600</v>
      </c>
      <c r="D875" s="10" t="s">
        <v>1882</v>
      </c>
      <c r="E875" s="10">
        <f>VLOOKUP(A875,'Generic Product Codes'!A:F,4,0)</f>
        <v>7150</v>
      </c>
      <c r="F875" s="10" t="str">
        <f>VLOOKUP(E875,'Generic Product Codes'!D:E,2,0)</f>
        <v>MAIL COURIER AND FREIGHT SERVICES</v>
      </c>
      <c r="G875" s="10" t="str">
        <f>VLOOKUP(A875,'Generic Product Codes'!A:G,6,0)</f>
        <v>AS</v>
      </c>
      <c r="H875" s="10" t="str">
        <f>VLOOKUP(G875,'Generic Product Codes'!F:G,2,0)</f>
        <v>Purchases - Std Rated VAT</v>
      </c>
    </row>
    <row r="876" spans="1:8" x14ac:dyDescent="0.25">
      <c r="A876" s="10" t="s">
        <v>792</v>
      </c>
      <c r="B876" s="10" t="str">
        <f>VLOOKUP(A876,'Generic Product Codes'!A:B,2,0)</f>
        <v>Freight, Carriage &amp; Haulage</v>
      </c>
      <c r="C876" s="10">
        <v>78101700</v>
      </c>
      <c r="D876" s="10" t="s">
        <v>1883</v>
      </c>
      <c r="E876" s="10">
        <f>VLOOKUP(A876,'Generic Product Codes'!A:F,4,0)</f>
        <v>7150</v>
      </c>
      <c r="F876" s="10" t="str">
        <f>VLOOKUP(E876,'Generic Product Codes'!D:E,2,0)</f>
        <v>MAIL COURIER AND FREIGHT SERVICES</v>
      </c>
      <c r="G876" s="10" t="str">
        <f>VLOOKUP(A876,'Generic Product Codes'!A:G,6,0)</f>
        <v>AS</v>
      </c>
      <c r="H876" s="10" t="str">
        <f>VLOOKUP(G876,'Generic Product Codes'!F:G,2,0)</f>
        <v>Purchases - Std Rated VAT</v>
      </c>
    </row>
    <row r="877" spans="1:8" x14ac:dyDescent="0.25">
      <c r="A877" s="10" t="s">
        <v>792</v>
      </c>
      <c r="B877" s="10" t="str">
        <f>VLOOKUP(A877,'Generic Product Codes'!A:B,2,0)</f>
        <v>Freight, Carriage &amp; Haulage</v>
      </c>
      <c r="C877" s="10">
        <v>78101800</v>
      </c>
      <c r="D877" s="10" t="s">
        <v>1884</v>
      </c>
      <c r="E877" s="10">
        <f>VLOOKUP(A877,'Generic Product Codes'!A:F,4,0)</f>
        <v>7150</v>
      </c>
      <c r="F877" s="10" t="str">
        <f>VLOOKUP(E877,'Generic Product Codes'!D:E,2,0)</f>
        <v>MAIL COURIER AND FREIGHT SERVICES</v>
      </c>
      <c r="G877" s="10" t="str">
        <f>VLOOKUP(A877,'Generic Product Codes'!A:G,6,0)</f>
        <v>AS</v>
      </c>
      <c r="H877" s="10" t="str">
        <f>VLOOKUP(G877,'Generic Product Codes'!F:G,2,0)</f>
        <v>Purchases - Std Rated VAT</v>
      </c>
    </row>
    <row r="878" spans="1:8" x14ac:dyDescent="0.25">
      <c r="A878" s="10" t="s">
        <v>792</v>
      </c>
      <c r="B878" s="10" t="str">
        <f>VLOOKUP(A878,'Generic Product Codes'!A:B,2,0)</f>
        <v>Freight, Carriage &amp; Haulage</v>
      </c>
      <c r="C878" s="10">
        <v>78141500</v>
      </c>
      <c r="D878" s="10" t="s">
        <v>1885</v>
      </c>
      <c r="E878" s="10">
        <f>VLOOKUP(A878,'Generic Product Codes'!A:F,4,0)</f>
        <v>7150</v>
      </c>
      <c r="F878" s="10" t="str">
        <f>VLOOKUP(E878,'Generic Product Codes'!D:E,2,0)</f>
        <v>MAIL COURIER AND FREIGHT SERVICES</v>
      </c>
      <c r="G878" s="10" t="str">
        <f>VLOOKUP(A878,'Generic Product Codes'!A:G,6,0)</f>
        <v>AS</v>
      </c>
      <c r="H878" s="10" t="str">
        <f>VLOOKUP(G878,'Generic Product Codes'!F:G,2,0)</f>
        <v>Purchases - Std Rated VAT</v>
      </c>
    </row>
    <row r="879" spans="1:8" x14ac:dyDescent="0.25">
      <c r="A879" s="10" t="s">
        <v>792</v>
      </c>
      <c r="B879" s="10" t="str">
        <f>VLOOKUP(A879,'Generic Product Codes'!A:B,2,0)</f>
        <v>Freight, Carriage &amp; Haulage</v>
      </c>
      <c r="C879" s="10">
        <v>78000000</v>
      </c>
      <c r="D879" s="10" t="s">
        <v>1886</v>
      </c>
      <c r="E879" s="10">
        <f>VLOOKUP(A879,'Generic Product Codes'!A:F,4,0)</f>
        <v>7150</v>
      </c>
      <c r="F879" s="10" t="str">
        <f>VLOOKUP(E879,'Generic Product Codes'!D:E,2,0)</f>
        <v>MAIL COURIER AND FREIGHT SERVICES</v>
      </c>
      <c r="G879" s="10" t="str">
        <f>VLOOKUP(A879,'Generic Product Codes'!A:G,6,0)</f>
        <v>AS</v>
      </c>
      <c r="H879" s="10" t="str">
        <f>VLOOKUP(G879,'Generic Product Codes'!F:G,2,0)</f>
        <v>Purchases - Std Rated VAT</v>
      </c>
    </row>
    <row r="880" spans="1:8" x14ac:dyDescent="0.25">
      <c r="A880" s="10" t="s">
        <v>792</v>
      </c>
      <c r="B880" s="10" t="str">
        <f>VLOOKUP(A880,'Generic Product Codes'!A:B,2,0)</f>
        <v>Freight, Carriage &amp; Haulage</v>
      </c>
      <c r="C880" s="10">
        <v>78100000</v>
      </c>
      <c r="D880" s="10" t="s">
        <v>1887</v>
      </c>
      <c r="E880" s="10">
        <f>VLOOKUP(A880,'Generic Product Codes'!A:F,4,0)</f>
        <v>7150</v>
      </c>
      <c r="F880" s="10" t="str">
        <f>VLOOKUP(E880,'Generic Product Codes'!D:E,2,0)</f>
        <v>MAIL COURIER AND FREIGHT SERVICES</v>
      </c>
      <c r="G880" s="10" t="str">
        <f>VLOOKUP(A880,'Generic Product Codes'!A:G,6,0)</f>
        <v>AS</v>
      </c>
      <c r="H880" s="10" t="str">
        <f>VLOOKUP(G880,'Generic Product Codes'!F:G,2,0)</f>
        <v>Purchases - Std Rated VAT</v>
      </c>
    </row>
    <row r="881" spans="1:8" x14ac:dyDescent="0.25">
      <c r="A881" s="10" t="s">
        <v>792</v>
      </c>
      <c r="B881" s="10" t="str">
        <f>VLOOKUP(A881,'Generic Product Codes'!A:B,2,0)</f>
        <v>Freight, Carriage &amp; Haulage</v>
      </c>
      <c r="C881" s="10">
        <v>78141501</v>
      </c>
      <c r="D881" s="10" t="s">
        <v>1888</v>
      </c>
      <c r="E881" s="10">
        <f>VLOOKUP(A881,'Generic Product Codes'!A:F,4,0)</f>
        <v>7150</v>
      </c>
      <c r="F881" s="10" t="str">
        <f>VLOOKUP(E881,'Generic Product Codes'!D:E,2,0)</f>
        <v>MAIL COURIER AND FREIGHT SERVICES</v>
      </c>
      <c r="G881" s="10" t="str">
        <f>VLOOKUP(A881,'Generic Product Codes'!A:G,6,0)</f>
        <v>AS</v>
      </c>
      <c r="H881" s="10" t="str">
        <f>VLOOKUP(G881,'Generic Product Codes'!F:G,2,0)</f>
        <v>Purchases - Std Rated VAT</v>
      </c>
    </row>
    <row r="882" spans="1:8" x14ac:dyDescent="0.25">
      <c r="A882" s="10" t="s">
        <v>792</v>
      </c>
      <c r="B882" s="10" t="str">
        <f>VLOOKUP(A882,'Generic Product Codes'!A:B,2,0)</f>
        <v>Freight, Carriage &amp; Haulage</v>
      </c>
      <c r="C882" s="10">
        <v>25101600</v>
      </c>
      <c r="D882" s="10" t="s">
        <v>1889</v>
      </c>
      <c r="E882" s="10">
        <f>VLOOKUP(A882,'Generic Product Codes'!A:F,4,0)</f>
        <v>7150</v>
      </c>
      <c r="F882" s="10" t="str">
        <f>VLOOKUP(E882,'Generic Product Codes'!D:E,2,0)</f>
        <v>MAIL COURIER AND FREIGHT SERVICES</v>
      </c>
      <c r="G882" s="10" t="str">
        <f>VLOOKUP(A882,'Generic Product Codes'!A:G,6,0)</f>
        <v>AS</v>
      </c>
      <c r="H882" s="10" t="str">
        <f>VLOOKUP(G882,'Generic Product Codes'!F:G,2,0)</f>
        <v>Purchases - Std Rated VAT</v>
      </c>
    </row>
    <row r="883" spans="1:8" x14ac:dyDescent="0.25">
      <c r="A883" s="10" t="s">
        <v>794</v>
      </c>
      <c r="B883" s="10" t="str">
        <f>VLOOKUP(A883,'Generic Product Codes'!A:B,2,0)</f>
        <v>Mail Services Overseas</v>
      </c>
      <c r="C883" s="10">
        <v>78101502</v>
      </c>
      <c r="D883" s="10" t="s">
        <v>1890</v>
      </c>
      <c r="E883" s="10">
        <f>VLOOKUP(A883,'Generic Product Codes'!A:F,4,0)</f>
        <v>7150</v>
      </c>
      <c r="F883" s="10" t="str">
        <f>VLOOKUP(E883,'Generic Product Codes'!D:E,2,0)</f>
        <v>MAIL COURIER AND FREIGHT SERVICES</v>
      </c>
      <c r="G883" s="10" t="str">
        <f>VLOOKUP(A883,'Generic Product Codes'!A:G,6,0)</f>
        <v>AS</v>
      </c>
      <c r="H883" s="10" t="str">
        <f>VLOOKUP(G883,'Generic Product Codes'!F:G,2,0)</f>
        <v>Purchases - Std Rated VAT</v>
      </c>
    </row>
    <row r="884" spans="1:8" x14ac:dyDescent="0.25">
      <c r="A884" s="10" t="s">
        <v>796</v>
      </c>
      <c r="B884" s="10" t="str">
        <f>VLOOKUP(A884,'Generic Product Codes'!A:B,2,0)</f>
        <v>Telephony &amp; Switchboard Capital</v>
      </c>
      <c r="C884" s="10">
        <v>72102205</v>
      </c>
      <c r="D884" s="10" t="s">
        <v>1891</v>
      </c>
      <c r="E884" s="10">
        <f>VLOOKUP(A884,'Generic Product Codes'!A:F,4,0)</f>
        <v>6560</v>
      </c>
      <c r="F884" s="10" t="str">
        <f>VLOOKUP(E884,'Generic Product Codes'!D:E,2,0)</f>
        <v>TELEPHONES / DATA TRANSMISSION</v>
      </c>
      <c r="G884" s="10" t="str">
        <f>VLOOKUP(A884,'Generic Product Codes'!A:G,6,0)</f>
        <v>AS</v>
      </c>
      <c r="H884" s="10" t="str">
        <f>VLOOKUP(G884,'Generic Product Codes'!F:G,2,0)</f>
        <v>Purchases - Std Rated VAT</v>
      </c>
    </row>
    <row r="885" spans="1:8" x14ac:dyDescent="0.25">
      <c r="A885" s="10" t="s">
        <v>798</v>
      </c>
      <c r="B885" s="10" t="str">
        <f>VLOOKUP(A885,'Generic Product Codes'!A:B,2,0)</f>
        <v>Telecoms Transmission Equipment</v>
      </c>
      <c r="C885" s="10">
        <v>43222800</v>
      </c>
      <c r="D885" s="10" t="s">
        <v>1892</v>
      </c>
      <c r="E885" s="10">
        <f>VLOOKUP(A885,'Generic Product Codes'!A:F,4,0)</f>
        <v>6740</v>
      </c>
      <c r="F885" s="10" t="str">
        <f>VLOOKUP(E885,'Generic Product Codes'!D:E,2,0)</f>
        <v>OTHER EQUIPMENT</v>
      </c>
      <c r="G885" s="10" t="str">
        <f>VLOOKUP(A885,'Generic Product Codes'!A:G,6,0)</f>
        <v>AS</v>
      </c>
      <c r="H885" s="10" t="str">
        <f>VLOOKUP(G885,'Generic Product Codes'!F:G,2,0)</f>
        <v>Purchases - Std Rated VAT</v>
      </c>
    </row>
    <row r="886" spans="1:8" x14ac:dyDescent="0.25">
      <c r="A886" s="10" t="s">
        <v>798</v>
      </c>
      <c r="B886" s="10" t="str">
        <f>VLOOKUP(A886,'Generic Product Codes'!A:B,2,0)</f>
        <v>Telecoms Transmission Equipment</v>
      </c>
      <c r="C886" s="10">
        <v>43200000</v>
      </c>
      <c r="D886" s="10" t="s">
        <v>1893</v>
      </c>
      <c r="E886" s="10">
        <f>VLOOKUP(A886,'Generic Product Codes'!A:F,4,0)</f>
        <v>6740</v>
      </c>
      <c r="F886" s="10" t="str">
        <f>VLOOKUP(E886,'Generic Product Codes'!D:E,2,0)</f>
        <v>OTHER EQUIPMENT</v>
      </c>
      <c r="G886" s="10" t="str">
        <f>VLOOKUP(A886,'Generic Product Codes'!A:G,6,0)</f>
        <v>AS</v>
      </c>
      <c r="H886" s="10" t="str">
        <f>VLOOKUP(G886,'Generic Product Codes'!F:G,2,0)</f>
        <v>Purchases - Std Rated VAT</v>
      </c>
    </row>
    <row r="887" spans="1:8" x14ac:dyDescent="0.25">
      <c r="A887" s="10" t="s">
        <v>800</v>
      </c>
      <c r="B887" s="10" t="str">
        <f>VLOOKUP(A887,'Generic Product Codes'!A:B,2,0)</f>
        <v>Radios, Mobile</v>
      </c>
      <c r="C887" s="10">
        <v>43191500</v>
      </c>
      <c r="D887" s="10" t="s">
        <v>1894</v>
      </c>
      <c r="E887" s="10">
        <f>VLOOKUP(A887,'Generic Product Codes'!A:F,4,0)</f>
        <v>6740</v>
      </c>
      <c r="F887" s="10" t="str">
        <f>VLOOKUP(E887,'Generic Product Codes'!D:E,2,0)</f>
        <v>OTHER EQUIPMENT</v>
      </c>
      <c r="G887" s="10" t="str">
        <f>VLOOKUP(A887,'Generic Product Codes'!A:G,6,0)</f>
        <v>AS</v>
      </c>
      <c r="H887" s="10" t="str">
        <f>VLOOKUP(G887,'Generic Product Codes'!F:G,2,0)</f>
        <v>Purchases - Std Rated VAT</v>
      </c>
    </row>
    <row r="888" spans="1:8" x14ac:dyDescent="0.25">
      <c r="A888" s="10" t="s">
        <v>800</v>
      </c>
      <c r="B888" s="10" t="str">
        <f>VLOOKUP(A888,'Generic Product Codes'!A:B,2,0)</f>
        <v>Radios, Mobile</v>
      </c>
      <c r="C888" s="10">
        <v>43191600</v>
      </c>
      <c r="D888" s="10" t="s">
        <v>1895</v>
      </c>
      <c r="E888" s="10">
        <f>VLOOKUP(A888,'Generic Product Codes'!A:F,4,0)</f>
        <v>6740</v>
      </c>
      <c r="F888" s="10" t="str">
        <f>VLOOKUP(E888,'Generic Product Codes'!D:E,2,0)</f>
        <v>OTHER EQUIPMENT</v>
      </c>
      <c r="G888" s="10" t="str">
        <f>VLOOKUP(A888,'Generic Product Codes'!A:G,6,0)</f>
        <v>AS</v>
      </c>
      <c r="H888" s="10" t="str">
        <f>VLOOKUP(G888,'Generic Product Codes'!F:G,2,0)</f>
        <v>Purchases - Std Rated VAT</v>
      </c>
    </row>
    <row r="889" spans="1:8" x14ac:dyDescent="0.25">
      <c r="A889" s="10" t="s">
        <v>800</v>
      </c>
      <c r="B889" s="10" t="str">
        <f>VLOOKUP(A889,'Generic Product Codes'!A:B,2,0)</f>
        <v>Radios, Mobile</v>
      </c>
      <c r="C889" s="10">
        <v>43191510</v>
      </c>
      <c r="D889" s="10" t="s">
        <v>1896</v>
      </c>
      <c r="E889" s="10">
        <f>VLOOKUP(A889,'Generic Product Codes'!A:F,4,0)</f>
        <v>6740</v>
      </c>
      <c r="F889" s="10" t="str">
        <f>VLOOKUP(E889,'Generic Product Codes'!D:E,2,0)</f>
        <v>OTHER EQUIPMENT</v>
      </c>
      <c r="G889" s="10" t="str">
        <f>VLOOKUP(A889,'Generic Product Codes'!A:G,6,0)</f>
        <v>AS</v>
      </c>
      <c r="H889" s="10" t="str">
        <f>VLOOKUP(G889,'Generic Product Codes'!F:G,2,0)</f>
        <v>Purchases - Std Rated VAT</v>
      </c>
    </row>
    <row r="890" spans="1:8" x14ac:dyDescent="0.25">
      <c r="A890" s="10" t="s">
        <v>802</v>
      </c>
      <c r="B890" s="10" t="str">
        <f>VLOOKUP(A890,'Generic Product Codes'!A:B,2,0)</f>
        <v>Phone Cards, Swipe Cards</v>
      </c>
      <c r="C890" s="10">
        <v>32101617</v>
      </c>
      <c r="D890" s="10" t="s">
        <v>1897</v>
      </c>
      <c r="E890" s="10">
        <f>VLOOKUP(A890,'Generic Product Codes'!A:F,4,0)</f>
        <v>6560</v>
      </c>
      <c r="F890" s="10" t="str">
        <f>VLOOKUP(E890,'Generic Product Codes'!D:E,2,0)</f>
        <v>TELEPHONES / DATA TRANSMISSION</v>
      </c>
      <c r="G890" s="10" t="str">
        <f>VLOOKUP(A890,'Generic Product Codes'!A:G,6,0)</f>
        <v>AS</v>
      </c>
      <c r="H890" s="10" t="str">
        <f>VLOOKUP(G890,'Generic Product Codes'!F:G,2,0)</f>
        <v>Purchases - Std Rated VAT</v>
      </c>
    </row>
    <row r="891" spans="1:8" x14ac:dyDescent="0.25">
      <c r="A891" s="10" t="s">
        <v>804</v>
      </c>
      <c r="B891" s="10" t="str">
        <f>VLOOKUP(A891,'Generic Product Codes'!A:B,2,0)</f>
        <v>Other Telecommunications</v>
      </c>
      <c r="C891" s="10">
        <v>83110000</v>
      </c>
      <c r="D891" s="10" t="s">
        <v>1898</v>
      </c>
      <c r="E891" s="10">
        <f>VLOOKUP(A891,'Generic Product Codes'!A:F,4,0)</f>
        <v>6560</v>
      </c>
      <c r="F891" s="10" t="str">
        <f>VLOOKUP(E891,'Generic Product Codes'!D:E,2,0)</f>
        <v>TELEPHONES / DATA TRANSMISSION</v>
      </c>
      <c r="G891" s="10" t="str">
        <f>VLOOKUP(A891,'Generic Product Codes'!A:G,6,0)</f>
        <v>AS</v>
      </c>
      <c r="H891" s="10" t="str">
        <f>VLOOKUP(G891,'Generic Product Codes'!F:G,2,0)</f>
        <v>Purchases - Std Rated VAT</v>
      </c>
    </row>
    <row r="892" spans="1:8" x14ac:dyDescent="0.25">
      <c r="A892" s="10" t="s">
        <v>806</v>
      </c>
      <c r="B892" s="10" t="str">
        <f>VLOOKUP(A892,'Generic Product Codes'!A:B,2,0)</f>
        <v>Accommodation - UK Only</v>
      </c>
      <c r="C892" s="10">
        <v>90101500</v>
      </c>
      <c r="D892" s="10" t="s">
        <v>1899</v>
      </c>
      <c r="E892" s="10">
        <f>VLOOKUP(A892,'Generic Product Codes'!A:F,4,0)</f>
        <v>7420</v>
      </c>
      <c r="F892" s="10" t="str">
        <f>VLOOKUP(E892,'Generic Product Codes'!D:E,2,0)</f>
        <v>TRAVEL &amp; SUBSISTENCE - UK ONLY</v>
      </c>
      <c r="G892" s="10" t="str">
        <f>VLOOKUP(A892,'Generic Product Codes'!A:G,6,0)</f>
        <v>AS</v>
      </c>
      <c r="H892" s="10" t="str">
        <f>VLOOKUP(G892,'Generic Product Codes'!F:G,2,0)</f>
        <v>Purchases - Std Rated VAT</v>
      </c>
    </row>
    <row r="893" spans="1:8" x14ac:dyDescent="0.25">
      <c r="A893" s="10" t="s">
        <v>806</v>
      </c>
      <c r="B893" s="10" t="str">
        <f>VLOOKUP(A893,'Generic Product Codes'!A:B,2,0)</f>
        <v>Accommodation - UK Only</v>
      </c>
      <c r="C893" s="10">
        <v>90111500</v>
      </c>
      <c r="D893" s="10" t="s">
        <v>1900</v>
      </c>
      <c r="E893" s="10">
        <f>VLOOKUP(A893,'Generic Product Codes'!A:F,4,0)</f>
        <v>7420</v>
      </c>
      <c r="F893" s="10" t="str">
        <f>VLOOKUP(E893,'Generic Product Codes'!D:E,2,0)</f>
        <v>TRAVEL &amp; SUBSISTENCE - UK ONLY</v>
      </c>
      <c r="G893" s="10" t="str">
        <f>VLOOKUP(A893,'Generic Product Codes'!A:G,6,0)</f>
        <v>AS</v>
      </c>
      <c r="H893" s="10" t="str">
        <f>VLOOKUP(G893,'Generic Product Codes'!F:G,2,0)</f>
        <v>Purchases - Std Rated VAT</v>
      </c>
    </row>
    <row r="894" spans="1:8" x14ac:dyDescent="0.25">
      <c r="A894" s="10" t="s">
        <v>806</v>
      </c>
      <c r="B894" s="10" t="str">
        <f>VLOOKUP(A894,'Generic Product Codes'!A:B,2,0)</f>
        <v>Accommodation - UK Only</v>
      </c>
      <c r="C894" s="10">
        <v>90111800</v>
      </c>
      <c r="D894" s="10" t="s">
        <v>1901</v>
      </c>
      <c r="E894" s="10">
        <f>VLOOKUP(A894,'Generic Product Codes'!A:F,4,0)</f>
        <v>7420</v>
      </c>
      <c r="F894" s="10" t="str">
        <f>VLOOKUP(E894,'Generic Product Codes'!D:E,2,0)</f>
        <v>TRAVEL &amp; SUBSISTENCE - UK ONLY</v>
      </c>
      <c r="G894" s="10" t="str">
        <f>VLOOKUP(A894,'Generic Product Codes'!A:G,6,0)</f>
        <v>AS</v>
      </c>
      <c r="H894" s="10" t="str">
        <f>VLOOKUP(G894,'Generic Product Codes'!F:G,2,0)</f>
        <v>Purchases - Std Rated VAT</v>
      </c>
    </row>
    <row r="895" spans="1:8" x14ac:dyDescent="0.25">
      <c r="A895" s="10" t="s">
        <v>806</v>
      </c>
      <c r="B895" s="10" t="str">
        <f>VLOOKUP(A895,'Generic Product Codes'!A:B,2,0)</f>
        <v>Accommodation - UK Only</v>
      </c>
      <c r="C895" s="10">
        <v>90110000</v>
      </c>
      <c r="D895" s="10" t="s">
        <v>1902</v>
      </c>
      <c r="E895" s="10">
        <f>VLOOKUP(A895,'Generic Product Codes'!A:F,4,0)</f>
        <v>7420</v>
      </c>
      <c r="F895" s="10" t="str">
        <f>VLOOKUP(E895,'Generic Product Codes'!D:E,2,0)</f>
        <v>TRAVEL &amp; SUBSISTENCE - UK ONLY</v>
      </c>
      <c r="G895" s="10" t="str">
        <f>VLOOKUP(A895,'Generic Product Codes'!A:G,6,0)</f>
        <v>AS</v>
      </c>
      <c r="H895" s="10" t="str">
        <f>VLOOKUP(G895,'Generic Product Codes'!F:G,2,0)</f>
        <v>Purchases - Std Rated VAT</v>
      </c>
    </row>
    <row r="896" spans="1:8" x14ac:dyDescent="0.25">
      <c r="A896" s="10" t="s">
        <v>806</v>
      </c>
      <c r="B896" s="10" t="str">
        <f>VLOOKUP(A896,'Generic Product Codes'!A:B,2,0)</f>
        <v>Accommodation - UK Only</v>
      </c>
      <c r="C896" s="10">
        <v>90120000</v>
      </c>
      <c r="D896" s="10" t="s">
        <v>1903</v>
      </c>
      <c r="E896" s="10">
        <f>VLOOKUP(A896,'Generic Product Codes'!A:F,4,0)</f>
        <v>7420</v>
      </c>
      <c r="F896" s="10" t="str">
        <f>VLOOKUP(E896,'Generic Product Codes'!D:E,2,0)</f>
        <v>TRAVEL &amp; SUBSISTENCE - UK ONLY</v>
      </c>
      <c r="G896" s="10" t="str">
        <f>VLOOKUP(A896,'Generic Product Codes'!A:G,6,0)</f>
        <v>AS</v>
      </c>
      <c r="H896" s="10" t="str">
        <f>VLOOKUP(G896,'Generic Product Codes'!F:G,2,0)</f>
        <v>Purchases - Std Rated VAT</v>
      </c>
    </row>
    <row r="897" spans="1:8" x14ac:dyDescent="0.25">
      <c r="A897" s="10" t="s">
        <v>808</v>
      </c>
      <c r="B897" s="10" t="str">
        <f>VLOOKUP(A897,'Generic Product Codes'!A:B,2,0)</f>
        <v>Coach Hire</v>
      </c>
      <c r="C897" s="10">
        <v>78111803</v>
      </c>
      <c r="D897" s="10" t="s">
        <v>1904</v>
      </c>
      <c r="E897" s="10">
        <f>VLOOKUP(A897,'Generic Product Codes'!A:F,4,0)</f>
        <v>7465</v>
      </c>
      <c r="F897" s="10" t="str">
        <f>VLOOKUP(E897,'Generic Product Codes'!D:E,2,0)</f>
        <v>OTHER TRAVEL COSTS</v>
      </c>
      <c r="G897" s="10" t="str">
        <f>VLOOKUP(A897,'Generic Product Codes'!A:G,6,0)</f>
        <v>AS</v>
      </c>
      <c r="H897" s="10" t="str">
        <f>VLOOKUP(G897,'Generic Product Codes'!F:G,2,0)</f>
        <v>Purchases - Std Rated VAT</v>
      </c>
    </row>
    <row r="898" spans="1:8" x14ac:dyDescent="0.25">
      <c r="A898" s="10" t="s">
        <v>811</v>
      </c>
      <c r="B898" s="10" t="str">
        <f>VLOOKUP(A898,'Generic Product Codes'!A:B,2,0)</f>
        <v>Boat Hire and Charter</v>
      </c>
      <c r="C898" s="10">
        <v>25111500</v>
      </c>
      <c r="D898" s="10" t="s">
        <v>1905</v>
      </c>
      <c r="E898" s="10">
        <f>VLOOKUP(A898,'Generic Product Codes'!A:F,4,0)</f>
        <v>7465</v>
      </c>
      <c r="F898" s="10" t="str">
        <f>VLOOKUP(E898,'Generic Product Codes'!D:E,2,0)</f>
        <v>OTHER TRAVEL COSTS</v>
      </c>
      <c r="G898" s="10" t="str">
        <f>VLOOKUP(A898,'Generic Product Codes'!A:G,6,0)</f>
        <v>AS</v>
      </c>
      <c r="H898" s="10" t="str">
        <f>VLOOKUP(G898,'Generic Product Codes'!F:G,2,0)</f>
        <v>Purchases - Std Rated VAT</v>
      </c>
    </row>
    <row r="899" spans="1:8" x14ac:dyDescent="0.25">
      <c r="A899" s="10" t="s">
        <v>813</v>
      </c>
      <c r="B899" s="10" t="str">
        <f>VLOOKUP(A899,'Generic Product Codes'!A:B,2,0)</f>
        <v>Travel Agency Services</v>
      </c>
      <c r="C899" s="10">
        <v>90121500</v>
      </c>
      <c r="D899" s="10" t="s">
        <v>1906</v>
      </c>
      <c r="E899" s="10">
        <f>VLOOKUP(A899,'Generic Product Codes'!A:F,4,0)</f>
        <v>7465</v>
      </c>
      <c r="F899" s="10" t="str">
        <f>VLOOKUP(E899,'Generic Product Codes'!D:E,2,0)</f>
        <v>OTHER TRAVEL COSTS</v>
      </c>
      <c r="G899" s="10" t="str">
        <f>VLOOKUP(A899,'Generic Product Codes'!A:G,6,0)</f>
        <v>AS</v>
      </c>
      <c r="H899" s="10" t="str">
        <f>VLOOKUP(G899,'Generic Product Codes'!F:G,2,0)</f>
        <v>Purchases - Std Rated VAT</v>
      </c>
    </row>
    <row r="900" spans="1:8" x14ac:dyDescent="0.25">
      <c r="A900" s="10" t="s">
        <v>813</v>
      </c>
      <c r="B900" s="10" t="str">
        <f>VLOOKUP(A900,'Generic Product Codes'!A:B,2,0)</f>
        <v>Travel Agency Services</v>
      </c>
      <c r="C900" s="10">
        <v>90121600</v>
      </c>
      <c r="D900" s="10" t="s">
        <v>1907</v>
      </c>
      <c r="E900" s="10">
        <f>VLOOKUP(A900,'Generic Product Codes'!A:F,4,0)</f>
        <v>7465</v>
      </c>
      <c r="F900" s="10" t="str">
        <f>VLOOKUP(E900,'Generic Product Codes'!D:E,2,0)</f>
        <v>OTHER TRAVEL COSTS</v>
      </c>
      <c r="G900" s="10" t="str">
        <f>VLOOKUP(A900,'Generic Product Codes'!A:G,6,0)</f>
        <v>AS</v>
      </c>
      <c r="H900" s="10" t="str">
        <f>VLOOKUP(G900,'Generic Product Codes'!F:G,2,0)</f>
        <v>Purchases - Std Rated VAT</v>
      </c>
    </row>
    <row r="901" spans="1:8" x14ac:dyDescent="0.25">
      <c r="A901" s="10" t="s">
        <v>818</v>
      </c>
      <c r="B901" s="10" t="str">
        <f>VLOOKUP(A901,'Generic Product Codes'!A:B,2,0)</f>
        <v>Student Travel</v>
      </c>
      <c r="C901" s="10">
        <v>86141603</v>
      </c>
      <c r="D901" s="10" t="s">
        <v>1908</v>
      </c>
      <c r="E901" s="10">
        <f>VLOOKUP(A901,'Generic Product Codes'!A:F,4,0)</f>
        <v>7510</v>
      </c>
      <c r="F901" s="10" t="str">
        <f>VLOOKUP(E901,'Generic Product Codes'!D:E,2,0)</f>
        <v>STUDENT AMENITIES</v>
      </c>
      <c r="G901" s="10" t="str">
        <f>VLOOKUP(A901,'Generic Product Codes'!A:G,6,0)</f>
        <v>AS</v>
      </c>
      <c r="H901" s="10" t="str">
        <f>VLOOKUP(G901,'Generic Product Codes'!F:G,2,0)</f>
        <v>Purchases - Std Rated VAT</v>
      </c>
    </row>
    <row r="902" spans="1:8" x14ac:dyDescent="0.25">
      <c r="A902" s="10" t="s">
        <v>821</v>
      </c>
      <c r="B902" s="10" t="str">
        <f>VLOOKUP(A902,'Generic Product Codes'!A:B,2,0)</f>
        <v>Conferences, meetings, rooms</v>
      </c>
      <c r="C902" s="10">
        <v>90111600</v>
      </c>
      <c r="D902" s="10" t="s">
        <v>1909</v>
      </c>
      <c r="E902" s="10">
        <f>VLOOKUP(A902,'Generic Product Codes'!A:F,4,0)</f>
        <v>7240</v>
      </c>
      <c r="F902" s="10" t="str">
        <f>VLOOKUP(E902,'Generic Product Codes'!D:E,2,0)</f>
        <v>CONFERENCE / COURSES AND MEETINGS</v>
      </c>
      <c r="G902" s="10" t="str">
        <f>VLOOKUP(A902,'Generic Product Codes'!A:G,6,0)</f>
        <v>AE</v>
      </c>
      <c r="H902" s="10" t="str">
        <f>VLOOKUP(G902,'Generic Product Codes'!F:G,2,0)</f>
        <v>Purchases - Exempt</v>
      </c>
    </row>
    <row r="903" spans="1:8" x14ac:dyDescent="0.25">
      <c r="A903" s="10" t="s">
        <v>824</v>
      </c>
      <c r="B903" s="10" t="str">
        <f>VLOOKUP(A903,'Generic Product Codes'!A:B,2,0)</f>
        <v>Relocation removal expenses</v>
      </c>
      <c r="C903" s="10">
        <v>91111800</v>
      </c>
      <c r="D903" s="10" t="s">
        <v>1910</v>
      </c>
      <c r="E903" s="10">
        <f>VLOOKUP(A903,'Generic Product Codes'!A:F,4,0)</f>
        <v>7550</v>
      </c>
      <c r="F903" s="10" t="str">
        <f>VLOOKUP(E903,'Generic Product Codes'!D:E,2,0)</f>
        <v>RELOCATION REMOVAL EXPENSES</v>
      </c>
      <c r="G903" s="10" t="str">
        <f>VLOOKUP(A903,'Generic Product Codes'!A:G,6,0)</f>
        <v>AS</v>
      </c>
      <c r="H903" s="10" t="str">
        <f>VLOOKUP(G903,'Generic Product Codes'!F:G,2,0)</f>
        <v>Purchases - Std Rated VAT</v>
      </c>
    </row>
    <row r="904" spans="1:8" x14ac:dyDescent="0.25">
      <c r="A904" s="10" t="s">
        <v>824</v>
      </c>
      <c r="B904" s="10" t="str">
        <f>VLOOKUP(A904,'Generic Product Codes'!A:B,2,0)</f>
        <v>Relocation removal expenses</v>
      </c>
      <c r="C904" s="10">
        <v>78101804</v>
      </c>
      <c r="D904" s="10" t="s">
        <v>1911</v>
      </c>
      <c r="E904" s="10">
        <f>VLOOKUP(A904,'Generic Product Codes'!A:F,4,0)</f>
        <v>7550</v>
      </c>
      <c r="F904" s="10" t="str">
        <f>VLOOKUP(E904,'Generic Product Codes'!D:E,2,0)</f>
        <v>RELOCATION REMOVAL EXPENSES</v>
      </c>
      <c r="G904" s="10" t="str">
        <f>VLOOKUP(A904,'Generic Product Codes'!A:G,6,0)</f>
        <v>AS</v>
      </c>
      <c r="H904" s="10" t="str">
        <f>VLOOKUP(G904,'Generic Product Codes'!F:G,2,0)</f>
        <v>Purchases - Std Rated VAT</v>
      </c>
    </row>
    <row r="905" spans="1:8" x14ac:dyDescent="0.25">
      <c r="A905" s="10" t="s">
        <v>827</v>
      </c>
      <c r="B905" s="10" t="str">
        <f>VLOOKUP(A905,'Generic Product Codes'!A:B,2,0)</f>
        <v>Package Travel, Field Trips</v>
      </c>
      <c r="C905" s="10">
        <v>90121502</v>
      </c>
      <c r="D905" s="10" t="s">
        <v>1912</v>
      </c>
      <c r="E905" s="10">
        <f>VLOOKUP(A905,'Generic Product Codes'!A:F,4,0)</f>
        <v>7465</v>
      </c>
      <c r="F905" s="10" t="str">
        <f>VLOOKUP(E905,'Generic Product Codes'!D:E,2,0)</f>
        <v>OTHER TRAVEL COSTS</v>
      </c>
      <c r="G905" s="10" t="str">
        <f>VLOOKUP(A905,'Generic Product Codes'!A:G,6,0)</f>
        <v>AS</v>
      </c>
      <c r="H905" s="10" t="str">
        <f>VLOOKUP(G905,'Generic Product Codes'!F:G,2,0)</f>
        <v>Purchases - Std Rated VAT</v>
      </c>
    </row>
    <row r="906" spans="1:8" x14ac:dyDescent="0.25">
      <c r="A906" s="10" t="s">
        <v>841</v>
      </c>
      <c r="B906" s="10" t="str">
        <f>VLOOKUP(A906,'Generic Product Codes'!A:B,2,0)</f>
        <v>Air  Travel - UK Only</v>
      </c>
      <c r="C906" s="10">
        <v>78110000</v>
      </c>
      <c r="D906" s="10" t="s">
        <v>1913</v>
      </c>
      <c r="E906" s="10">
        <f>VLOOKUP(A906,'Generic Product Codes'!A:F,4,0)</f>
        <v>7420</v>
      </c>
      <c r="F906" s="10" t="str">
        <f>VLOOKUP(E906,'Generic Product Codes'!D:E,2,0)</f>
        <v>TRAVEL &amp; SUBSISTENCE - UK ONLY</v>
      </c>
      <c r="G906" s="10" t="str">
        <f>VLOOKUP(A906,'Generic Product Codes'!A:G,6,0)</f>
        <v>AZ</v>
      </c>
      <c r="H906" s="10" t="str">
        <f>VLOOKUP(G906,'Generic Product Codes'!F:G,2,0)</f>
        <v>Purchases - 0%</v>
      </c>
    </row>
    <row r="907" spans="1:8" x14ac:dyDescent="0.25">
      <c r="A907" s="10" t="s">
        <v>841</v>
      </c>
      <c r="B907" s="10" t="str">
        <f>VLOOKUP(A907,'Generic Product Codes'!A:B,2,0)</f>
        <v>Air  Travel - UK Only</v>
      </c>
      <c r="C907" s="10">
        <v>78111500</v>
      </c>
      <c r="D907" s="10" t="s">
        <v>1914</v>
      </c>
      <c r="E907" s="10">
        <f>VLOOKUP(A907,'Generic Product Codes'!A:F,4,0)</f>
        <v>7420</v>
      </c>
      <c r="F907" s="10" t="str">
        <f>VLOOKUP(E907,'Generic Product Codes'!D:E,2,0)</f>
        <v>TRAVEL &amp; SUBSISTENCE - UK ONLY</v>
      </c>
      <c r="G907" s="10" t="str">
        <f>VLOOKUP(A907,'Generic Product Codes'!A:G,6,0)</f>
        <v>AZ</v>
      </c>
      <c r="H907" s="10" t="str">
        <f>VLOOKUP(G907,'Generic Product Codes'!F:G,2,0)</f>
        <v>Purchases - 0%</v>
      </c>
    </row>
    <row r="908" spans="1:8" x14ac:dyDescent="0.25">
      <c r="A908" s="10" t="s">
        <v>853</v>
      </c>
      <c r="B908" s="10" t="str">
        <f>VLOOKUP(A908,'Generic Product Codes'!A:B,2,0)</f>
        <v>Ferry Travel - UK Only</v>
      </c>
      <c r="C908" s="10">
        <v>78111700</v>
      </c>
      <c r="D908" s="10" t="s">
        <v>1915</v>
      </c>
      <c r="E908" s="10">
        <f>VLOOKUP(A908,'Generic Product Codes'!A:F,4,0)</f>
        <v>7420</v>
      </c>
      <c r="F908" s="10" t="str">
        <f>VLOOKUP(E908,'Generic Product Codes'!D:E,2,0)</f>
        <v>TRAVEL &amp; SUBSISTENCE - UK ONLY</v>
      </c>
      <c r="G908" s="10" t="str">
        <f>VLOOKUP(A908,'Generic Product Codes'!A:G,6,0)</f>
        <v>AZ</v>
      </c>
      <c r="H908" s="10" t="str">
        <f>VLOOKUP(G908,'Generic Product Codes'!F:G,2,0)</f>
        <v>Purchases - 0%</v>
      </c>
    </row>
    <row r="909" spans="1:8" x14ac:dyDescent="0.25">
      <c r="A909" s="10" t="s">
        <v>859</v>
      </c>
      <c r="B909" s="10" t="str">
        <f>VLOOKUP(A909,'Generic Product Codes'!A:B,2,0)</f>
        <v>Taxi Hire - UK Only</v>
      </c>
      <c r="C909" s="10">
        <v>78111800</v>
      </c>
      <c r="D909" s="10" t="s">
        <v>1916</v>
      </c>
      <c r="E909" s="10">
        <f>VLOOKUP(A909,'Generic Product Codes'!A:F,4,0)</f>
        <v>7420</v>
      </c>
      <c r="F909" s="10" t="str">
        <f>VLOOKUP(E909,'Generic Product Codes'!D:E,2,0)</f>
        <v>TRAVEL &amp; SUBSISTENCE - UK ONLY</v>
      </c>
      <c r="G909" s="10" t="str">
        <f>VLOOKUP(A909,'Generic Product Codes'!A:G,6,0)</f>
        <v>AO</v>
      </c>
      <c r="H909" s="10" t="str">
        <f>VLOOKUP(G909,'Generic Product Codes'!F:G,2,0)</f>
        <v>Purchases - Std Rated VAT</v>
      </c>
    </row>
    <row r="910" spans="1:8" x14ac:dyDescent="0.25">
      <c r="A910" s="10" t="s">
        <v>756</v>
      </c>
      <c r="B910" s="10" t="str">
        <f>VLOOKUP(A910,'Generic Product Codes'!A:B,2,0)</f>
        <v>Rail Travel - UK Only</v>
      </c>
      <c r="C910" s="10">
        <v>78111600</v>
      </c>
      <c r="D910" s="10" t="s">
        <v>1917</v>
      </c>
      <c r="E910" s="10">
        <f>VLOOKUP(A910,'Generic Product Codes'!A:F,4,0)</f>
        <v>7420</v>
      </c>
      <c r="F910" s="10" t="str">
        <f>VLOOKUP(E910,'Generic Product Codes'!D:E,2,0)</f>
        <v>TRAVEL &amp; SUBSISTENCE - UK ONLY</v>
      </c>
      <c r="G910" s="10" t="str">
        <f>VLOOKUP(A910,'Generic Product Codes'!A:G,6,0)</f>
        <v>AZ</v>
      </c>
      <c r="H910" s="10" t="str">
        <f>VLOOKUP(G910,'Generic Product Codes'!F:G,2,0)</f>
        <v>Purchases - 0%</v>
      </c>
    </row>
    <row r="911" spans="1:8" x14ac:dyDescent="0.25">
      <c r="A911" s="10" t="s">
        <v>879</v>
      </c>
      <c r="B911" s="10" t="str">
        <f>VLOOKUP(A911,'Generic Product Codes'!A:B,2,0)</f>
        <v>Car Hire - UK Only</v>
      </c>
      <c r="C911" s="10">
        <v>78111808</v>
      </c>
      <c r="D911" s="10" t="s">
        <v>1918</v>
      </c>
      <c r="E911" s="10">
        <f>VLOOKUP(A911,'Generic Product Codes'!A:F,4,0)</f>
        <v>7420</v>
      </c>
      <c r="F911" s="10" t="str">
        <f>VLOOKUP(E911,'Generic Product Codes'!D:E,2,0)</f>
        <v>TRAVEL &amp; SUBSISTENCE - UK ONLY</v>
      </c>
      <c r="G911" s="10" t="str">
        <f>VLOOKUP(A911,'Generic Product Codes'!A:G,6,0)</f>
        <v>AS</v>
      </c>
      <c r="H911" s="10" t="str">
        <f>VLOOKUP(G911,'Generic Product Codes'!F:G,2,0)</f>
        <v>Purchases - Std Rated VAT</v>
      </c>
    </row>
    <row r="912" spans="1:8" x14ac:dyDescent="0.25">
      <c r="A912" s="10" t="s">
        <v>887</v>
      </c>
      <c r="B912" s="10" t="str">
        <f>VLOOKUP(A912,'Generic Product Codes'!A:B,2,0)</f>
        <v>Other/General Travel</v>
      </c>
      <c r="C912" s="10">
        <v>90000000</v>
      </c>
      <c r="D912" s="10" t="s">
        <v>1919</v>
      </c>
      <c r="E912" s="10">
        <f>VLOOKUP(A912,'Generic Product Codes'!A:F,4,0)</f>
        <v>7465</v>
      </c>
      <c r="F912" s="10" t="str">
        <f>VLOOKUP(E912,'Generic Product Codes'!D:E,2,0)</f>
        <v>OTHER TRAVEL COSTS</v>
      </c>
      <c r="G912" s="10" t="str">
        <f>VLOOKUP(A912,'Generic Product Codes'!A:G,6,0)</f>
        <v>AS</v>
      </c>
      <c r="H912" s="10" t="str">
        <f>VLOOKUP(G912,'Generic Product Codes'!F:G,2,0)</f>
        <v>Purchases - Std Rated VAT</v>
      </c>
    </row>
    <row r="913" spans="1:8" x14ac:dyDescent="0.25">
      <c r="A913" s="10" t="s">
        <v>887</v>
      </c>
      <c r="B913" s="10" t="str">
        <f>VLOOKUP(A913,'Generic Product Codes'!A:B,2,0)</f>
        <v>Other/General Travel</v>
      </c>
      <c r="C913" s="10">
        <v>53000000</v>
      </c>
      <c r="D913" s="10" t="s">
        <v>1920</v>
      </c>
      <c r="E913" s="10">
        <f>VLOOKUP(A913,'Generic Product Codes'!A:F,4,0)</f>
        <v>7465</v>
      </c>
      <c r="F913" s="10" t="str">
        <f>VLOOKUP(E913,'Generic Product Codes'!D:E,2,0)</f>
        <v>OTHER TRAVEL COSTS</v>
      </c>
      <c r="G913" s="10" t="str">
        <f>VLOOKUP(A913,'Generic Product Codes'!A:G,6,0)</f>
        <v>AS</v>
      </c>
      <c r="H913" s="10" t="str">
        <f>VLOOKUP(G913,'Generic Product Codes'!F:G,2,0)</f>
        <v>Purchases - Std Rated VAT</v>
      </c>
    </row>
    <row r="914" spans="1:8" x14ac:dyDescent="0.25">
      <c r="A914" s="10" t="s">
        <v>889</v>
      </c>
      <c r="B914" s="10" t="str">
        <f>VLOOKUP(A914,'Generic Product Codes'!A:B,2,0)</f>
        <v>Electricity Supply and Services</v>
      </c>
      <c r="C914" s="10">
        <v>83101800</v>
      </c>
      <c r="D914" s="10" t="s">
        <v>1921</v>
      </c>
      <c r="E914" s="10">
        <f>VLOOKUP(A914,'Generic Product Codes'!A:F,4,0)</f>
        <v>7610</v>
      </c>
      <c r="F914" s="10" t="str">
        <f>VLOOKUP(E914,'Generic Product Codes'!D:E,2,0)</f>
        <v>ELECTRICITY</v>
      </c>
      <c r="G914" s="10" t="str">
        <f>VLOOKUP(A914,'Generic Product Codes'!A:G,6,0)</f>
        <v>AS</v>
      </c>
      <c r="H914" s="10" t="str">
        <f>VLOOKUP(G914,'Generic Product Codes'!F:G,2,0)</f>
        <v>Purchases - Std Rated VAT</v>
      </c>
    </row>
    <row r="915" spans="1:8" x14ac:dyDescent="0.25">
      <c r="A915" s="10" t="s">
        <v>892</v>
      </c>
      <c r="B915" s="10" t="str">
        <f>VLOOKUP(A915,'Generic Product Codes'!A:B,2,0)</f>
        <v>Gas Supply and Services</v>
      </c>
      <c r="C915" s="10">
        <v>83101600</v>
      </c>
      <c r="D915" s="10" t="s">
        <v>1922</v>
      </c>
      <c r="E915" s="10">
        <f>VLOOKUP(A915,'Generic Product Codes'!A:F,4,0)</f>
        <v>7620</v>
      </c>
      <c r="F915" s="10" t="str">
        <f>VLOOKUP(E915,'Generic Product Codes'!D:E,2,0)</f>
        <v>GAS</v>
      </c>
      <c r="G915" s="10" t="str">
        <f>VLOOKUP(A915,'Generic Product Codes'!A:G,6,0)</f>
        <v>AS</v>
      </c>
      <c r="H915" s="10" t="str">
        <f>VLOOKUP(G915,'Generic Product Codes'!F:G,2,0)</f>
        <v>Purchases - Std Rated VAT</v>
      </c>
    </row>
    <row r="916" spans="1:8" x14ac:dyDescent="0.25">
      <c r="A916" s="10" t="s">
        <v>895</v>
      </c>
      <c r="B916" s="10" t="str">
        <f>VLOOKUP(A916,'Generic Product Codes'!A:B,2,0)</f>
        <v>Oil Supply and Services</v>
      </c>
      <c r="C916" s="10">
        <v>15101700</v>
      </c>
      <c r="D916" s="10" t="s">
        <v>1923</v>
      </c>
      <c r="E916" s="10">
        <f>VLOOKUP(A916,'Generic Product Codes'!A:F,4,0)</f>
        <v>7630</v>
      </c>
      <c r="F916" s="10" t="str">
        <f>VLOOKUP(E916,'Generic Product Codes'!D:E,2,0)</f>
        <v>HEATING OIL</v>
      </c>
      <c r="G916" s="10" t="str">
        <f>VLOOKUP(A916,'Generic Product Codes'!A:G,6,0)</f>
        <v>AS</v>
      </c>
      <c r="H916" s="10" t="str">
        <f>VLOOKUP(G916,'Generic Product Codes'!F:G,2,0)</f>
        <v>Purchases - Std Rated VAT</v>
      </c>
    </row>
    <row r="917" spans="1:8" x14ac:dyDescent="0.25">
      <c r="A917" s="10" t="s">
        <v>898</v>
      </c>
      <c r="B917" s="10" t="str">
        <f>VLOOKUP(A917,'Generic Product Codes'!A:B,2,0)</f>
        <v>Solid Fuel, supplies and services</v>
      </c>
      <c r="C917" s="10">
        <v>15101600</v>
      </c>
      <c r="D917" s="10" t="s">
        <v>1924</v>
      </c>
      <c r="E917" s="10">
        <f>VLOOKUP(A917,'Generic Product Codes'!A:F,4,0)</f>
        <v>7660</v>
      </c>
      <c r="F917" s="10" t="str">
        <f>VLOOKUP(E917,'Generic Product Codes'!D:E,2,0)</f>
        <v>VENTILATION / HEATING MATERIALS</v>
      </c>
      <c r="G917" s="10" t="str">
        <f>VLOOKUP(A917,'Generic Product Codes'!A:G,6,0)</f>
        <v>AS</v>
      </c>
      <c r="H917" s="10" t="str">
        <f>VLOOKUP(G917,'Generic Product Codes'!F:G,2,0)</f>
        <v>Purchases - Std Rated VAT</v>
      </c>
    </row>
    <row r="918" spans="1:8" x14ac:dyDescent="0.25">
      <c r="A918" s="10" t="s">
        <v>901</v>
      </c>
      <c r="B918" s="10" t="str">
        <f>VLOOKUP(A918,'Generic Product Codes'!A:B,2,0)</f>
        <v>Water and Sewerage Services</v>
      </c>
      <c r="C918" s="10">
        <v>83101500</v>
      </c>
      <c r="D918" s="10" t="s">
        <v>1925</v>
      </c>
      <c r="E918" s="10">
        <f>VLOOKUP(A918,'Generic Product Codes'!A:F,4,0)</f>
        <v>7650</v>
      </c>
      <c r="F918" s="10" t="str">
        <f>VLOOKUP(E918,'Generic Product Codes'!D:E,2,0)</f>
        <v>WATER (RATED)</v>
      </c>
      <c r="G918" s="10" t="str">
        <f>VLOOKUP(A918,'Generic Product Codes'!A:G,6,0)</f>
        <v>AZ</v>
      </c>
      <c r="H918" s="10" t="str">
        <f>VLOOKUP(G918,'Generic Product Codes'!F:G,2,0)</f>
        <v>Purchases - 0%</v>
      </c>
    </row>
    <row r="919" spans="1:8" x14ac:dyDescent="0.25">
      <c r="A919" s="10" t="s">
        <v>901</v>
      </c>
      <c r="B919" s="10" t="str">
        <f>VLOOKUP(A919,'Generic Product Codes'!A:B,2,0)</f>
        <v>Water and Sewerage Services</v>
      </c>
      <c r="C919" s="10">
        <v>47100000</v>
      </c>
      <c r="D919" s="10" t="s">
        <v>1926</v>
      </c>
      <c r="E919" s="10">
        <f>VLOOKUP(A919,'Generic Product Codes'!A:F,4,0)</f>
        <v>7650</v>
      </c>
      <c r="F919" s="10" t="str">
        <f>VLOOKUP(E919,'Generic Product Codes'!D:E,2,0)</f>
        <v>WATER (RATED)</v>
      </c>
      <c r="G919" s="10" t="str">
        <f>VLOOKUP(A919,'Generic Product Codes'!A:G,6,0)</f>
        <v>AZ</v>
      </c>
      <c r="H919" s="10" t="str">
        <f>VLOOKUP(G919,'Generic Product Codes'!F:G,2,0)</f>
        <v>Purchases - 0%</v>
      </c>
    </row>
    <row r="920" spans="1:8" x14ac:dyDescent="0.25">
      <c r="A920" s="10" t="s">
        <v>904</v>
      </c>
      <c r="B920" s="10" t="str">
        <f>VLOOKUP(A920,'Generic Product Codes'!A:B,2,0)</f>
        <v>Other/General Utilities</v>
      </c>
      <c r="C920" s="10">
        <v>83000000</v>
      </c>
      <c r="D920" s="10" t="s">
        <v>1927</v>
      </c>
      <c r="E920" s="10">
        <f>VLOOKUP(A920,'Generic Product Codes'!A:F,4,0)</f>
        <v>7690</v>
      </c>
      <c r="F920" s="10" t="str">
        <f>VLOOKUP(E920,'Generic Product Codes'!D:E,2,0)</f>
        <v>OTHER JANITORIAL COSTS</v>
      </c>
      <c r="G920" s="10" t="str">
        <f>VLOOKUP(A920,'Generic Product Codes'!A:G,6,0)</f>
        <v>AS</v>
      </c>
      <c r="H920" s="10" t="str">
        <f>VLOOKUP(G920,'Generic Product Codes'!F:G,2,0)</f>
        <v>Purchases - Std Rated VAT</v>
      </c>
    </row>
    <row r="921" spans="1:8" x14ac:dyDescent="0.25">
      <c r="A921" s="10" t="s">
        <v>904</v>
      </c>
      <c r="B921" s="10" t="str">
        <f>VLOOKUP(A921,'Generic Product Codes'!A:B,2,0)</f>
        <v>Other/General Utilities</v>
      </c>
      <c r="C921" s="10">
        <v>71000000</v>
      </c>
      <c r="D921" s="10" t="s">
        <v>1928</v>
      </c>
      <c r="E921" s="10">
        <f>VLOOKUP(A921,'Generic Product Codes'!A:F,4,0)</f>
        <v>7690</v>
      </c>
      <c r="F921" s="10" t="str">
        <f>VLOOKUP(E921,'Generic Product Codes'!D:E,2,0)</f>
        <v>OTHER JANITORIAL COSTS</v>
      </c>
      <c r="G921" s="10" t="str">
        <f>VLOOKUP(A921,'Generic Product Codes'!A:G,6,0)</f>
        <v>AS</v>
      </c>
      <c r="H921" s="10" t="str">
        <f>VLOOKUP(G921,'Generic Product Codes'!F:G,2,0)</f>
        <v>Purchases - Std Rated VAT</v>
      </c>
    </row>
    <row r="922" spans="1:8" x14ac:dyDescent="0.25">
      <c r="A922" s="10" t="s">
        <v>904</v>
      </c>
      <c r="B922" s="10" t="str">
        <f>VLOOKUP(A922,'Generic Product Codes'!A:B,2,0)</f>
        <v>Other/General Utilities</v>
      </c>
      <c r="C922" s="10">
        <v>26000000</v>
      </c>
      <c r="D922" s="10" t="s">
        <v>1929</v>
      </c>
      <c r="E922" s="10">
        <f>VLOOKUP(A922,'Generic Product Codes'!A:F,4,0)</f>
        <v>7690</v>
      </c>
      <c r="F922" s="10" t="str">
        <f>VLOOKUP(E922,'Generic Product Codes'!D:E,2,0)</f>
        <v>OTHER JANITORIAL COSTS</v>
      </c>
      <c r="G922" s="10" t="str">
        <f>VLOOKUP(A922,'Generic Product Codes'!A:G,6,0)</f>
        <v>AS</v>
      </c>
      <c r="H922" s="10" t="str">
        <f>VLOOKUP(G922,'Generic Product Codes'!F:G,2,0)</f>
        <v>Purchases - Std Rated VAT</v>
      </c>
    </row>
    <row r="923" spans="1:8" x14ac:dyDescent="0.25">
      <c r="A923" s="10" t="s">
        <v>904</v>
      </c>
      <c r="B923" s="10" t="str">
        <f>VLOOKUP(A923,'Generic Product Codes'!A:B,2,0)</f>
        <v>Other/General Utilities</v>
      </c>
      <c r="C923" s="10">
        <v>83100000</v>
      </c>
      <c r="D923" s="10" t="s">
        <v>999</v>
      </c>
      <c r="E923" s="10">
        <f>VLOOKUP(A923,'Generic Product Codes'!A:F,4,0)</f>
        <v>7690</v>
      </c>
      <c r="F923" s="10" t="str">
        <f>VLOOKUP(E923,'Generic Product Codes'!D:E,2,0)</f>
        <v>OTHER JANITORIAL COSTS</v>
      </c>
      <c r="G923" s="10" t="str">
        <f>VLOOKUP(A923,'Generic Product Codes'!A:G,6,0)</f>
        <v>AS</v>
      </c>
      <c r="H923" s="10" t="str">
        <f>VLOOKUP(G923,'Generic Product Codes'!F:G,2,0)</f>
        <v>Purchases - Std Rated VAT</v>
      </c>
    </row>
    <row r="924" spans="1:8" x14ac:dyDescent="0.25">
      <c r="A924" s="10" t="s">
        <v>906</v>
      </c>
      <c r="B924" s="10" t="str">
        <f>VLOOKUP(A924,'Generic Product Codes'!A:B,2,0)</f>
        <v>Steam</v>
      </c>
      <c r="C924" s="10">
        <v>23181704</v>
      </c>
      <c r="D924" s="10" t="s">
        <v>1930</v>
      </c>
      <c r="E924" s="10">
        <f>VLOOKUP(A924,'Generic Product Codes'!A:F,4,0)</f>
        <v>7640</v>
      </c>
      <c r="F924" s="10" t="str">
        <f>VLOOKUP(E924,'Generic Product Codes'!D:E,2,0)</f>
        <v>STEAM</v>
      </c>
      <c r="G924" s="10" t="str">
        <f>VLOOKUP(A924,'Generic Product Codes'!A:G,6,0)</f>
        <v>AS</v>
      </c>
      <c r="H924" s="10" t="str">
        <f>VLOOKUP(G924,'Generic Product Codes'!F:G,2,0)</f>
        <v>Purchases - Std Rated VAT</v>
      </c>
    </row>
    <row r="925" spans="1:8" x14ac:dyDescent="0.25">
      <c r="A925" s="10" t="s">
        <v>909</v>
      </c>
      <c r="B925" s="10" t="str">
        <f>VLOOKUP(A925,'Generic Product Codes'!A:B,2,0)</f>
        <v>Vehicle Purchase</v>
      </c>
      <c r="C925" s="10">
        <v>25101500</v>
      </c>
      <c r="D925" s="10" t="s">
        <v>1931</v>
      </c>
      <c r="E925" s="10">
        <f>VLOOKUP(A925,'Generic Product Codes'!A:F,4,0)</f>
        <v>6740</v>
      </c>
      <c r="F925" s="10" t="str">
        <f>VLOOKUP(E925,'Generic Product Codes'!D:E,2,0)</f>
        <v>OTHER EQUIPMENT</v>
      </c>
      <c r="G925" s="10" t="str">
        <f>VLOOKUP(A925,'Generic Product Codes'!A:G,6,0)</f>
        <v>AS</v>
      </c>
      <c r="H925" s="10" t="str">
        <f>VLOOKUP(G925,'Generic Product Codes'!F:G,2,0)</f>
        <v>Purchases - Std Rated VAT</v>
      </c>
    </row>
    <row r="926" spans="1:8" x14ac:dyDescent="0.25">
      <c r="A926" s="10" t="s">
        <v>909</v>
      </c>
      <c r="B926" s="10" t="str">
        <f>VLOOKUP(A926,'Generic Product Codes'!A:B,2,0)</f>
        <v>Vehicle Purchase</v>
      </c>
      <c r="C926" s="10">
        <v>25100000</v>
      </c>
      <c r="D926" s="10" t="s">
        <v>1932</v>
      </c>
      <c r="E926" s="10">
        <f>VLOOKUP(A926,'Generic Product Codes'!A:F,4,0)</f>
        <v>6740</v>
      </c>
      <c r="F926" s="10" t="str">
        <f>VLOOKUP(E926,'Generic Product Codes'!D:E,2,0)</f>
        <v>OTHER EQUIPMENT</v>
      </c>
      <c r="G926" s="10" t="str">
        <f>VLOOKUP(A926,'Generic Product Codes'!A:G,6,0)</f>
        <v>AS</v>
      </c>
      <c r="H926" s="10" t="str">
        <f>VLOOKUP(G926,'Generic Product Codes'!F:G,2,0)</f>
        <v>Purchases - Std Rated VAT</v>
      </c>
    </row>
    <row r="927" spans="1:8" x14ac:dyDescent="0.25">
      <c r="A927" s="10" t="s">
        <v>911</v>
      </c>
      <c r="B927" s="10" t="str">
        <f>VLOOKUP(A927,'Generic Product Codes'!A:B,2,0)</f>
        <v>Motor Cycle and Bicycles</v>
      </c>
      <c r="C927" s="10">
        <v>25101800</v>
      </c>
      <c r="D927" s="10" t="s">
        <v>1933</v>
      </c>
      <c r="E927" s="10">
        <f>VLOOKUP(A927,'Generic Product Codes'!A:F,4,0)</f>
        <v>6740</v>
      </c>
      <c r="F927" s="10" t="str">
        <f>VLOOKUP(E927,'Generic Product Codes'!D:E,2,0)</f>
        <v>OTHER EQUIPMENT</v>
      </c>
      <c r="G927" s="10" t="str">
        <f>VLOOKUP(A927,'Generic Product Codes'!A:G,6,0)</f>
        <v>AS</v>
      </c>
      <c r="H927" s="10" t="str">
        <f>VLOOKUP(G927,'Generic Product Codes'!F:G,2,0)</f>
        <v>Purchases - Std Rated VAT</v>
      </c>
    </row>
    <row r="928" spans="1:8" x14ac:dyDescent="0.25">
      <c r="A928" s="10" t="s">
        <v>911</v>
      </c>
      <c r="B928" s="10" t="str">
        <f>VLOOKUP(A928,'Generic Product Codes'!A:B,2,0)</f>
        <v>Motor Cycle and Bicycles</v>
      </c>
      <c r="C928" s="10">
        <v>25160000</v>
      </c>
      <c r="D928" s="10" t="s">
        <v>1934</v>
      </c>
      <c r="E928" s="10">
        <f>VLOOKUP(A928,'Generic Product Codes'!A:F,4,0)</f>
        <v>6740</v>
      </c>
      <c r="F928" s="10" t="str">
        <f>VLOOKUP(E928,'Generic Product Codes'!D:E,2,0)</f>
        <v>OTHER EQUIPMENT</v>
      </c>
      <c r="G928" s="10" t="str">
        <f>VLOOKUP(A928,'Generic Product Codes'!A:G,6,0)</f>
        <v>AS</v>
      </c>
      <c r="H928" s="10" t="str">
        <f>VLOOKUP(G928,'Generic Product Codes'!F:G,2,0)</f>
        <v>Purchases - Std Rated VAT</v>
      </c>
    </row>
    <row r="929" spans="1:8" x14ac:dyDescent="0.25">
      <c r="A929" s="10" t="s">
        <v>921</v>
      </c>
      <c r="B929" s="10" t="str">
        <f>VLOOKUP(A929,'Generic Product Codes'!A:B,2,0)</f>
        <v>Motoring Association Charges</v>
      </c>
      <c r="C929" s="10">
        <v>92101900</v>
      </c>
      <c r="D929" s="10" t="s">
        <v>1935</v>
      </c>
      <c r="E929" s="10">
        <f>VLOOKUP(A929,'Generic Product Codes'!A:F,4,0)</f>
        <v>6150</v>
      </c>
      <c r="F929" s="10" t="str">
        <f>VLOOKUP(E929,'Generic Product Codes'!D:E,2,0)</f>
        <v>SUBSCRIPTIONS</v>
      </c>
      <c r="G929" s="10" t="str">
        <f>VLOOKUP(A929,'Generic Product Codes'!A:G,6,0)</f>
        <v>AS</v>
      </c>
      <c r="H929" s="10" t="str">
        <f>VLOOKUP(G929,'Generic Product Codes'!F:G,2,0)</f>
        <v>Purchases - Std Rated VAT</v>
      </c>
    </row>
    <row r="930" spans="1:8" x14ac:dyDescent="0.25">
      <c r="A930" s="10" t="s">
        <v>921</v>
      </c>
      <c r="B930" s="10" t="str">
        <f>VLOOKUP(A930,'Generic Product Codes'!A:B,2,0)</f>
        <v>Motoring Association Charges</v>
      </c>
      <c r="C930" s="10">
        <v>94131502</v>
      </c>
      <c r="D930" s="10" t="s">
        <v>1936</v>
      </c>
      <c r="E930" s="10">
        <f>VLOOKUP(A930,'Generic Product Codes'!A:F,4,0)</f>
        <v>6150</v>
      </c>
      <c r="F930" s="10" t="str">
        <f>VLOOKUP(E930,'Generic Product Codes'!D:E,2,0)</f>
        <v>SUBSCRIPTIONS</v>
      </c>
      <c r="G930" s="10" t="str">
        <f>VLOOKUP(A930,'Generic Product Codes'!A:G,6,0)</f>
        <v>AS</v>
      </c>
      <c r="H930" s="10" t="str">
        <f>VLOOKUP(G930,'Generic Product Codes'!F:G,2,0)</f>
        <v>Purchases - Std Rated VAT</v>
      </c>
    </row>
    <row r="931" spans="1:8" x14ac:dyDescent="0.25">
      <c r="A931" s="10" t="s">
        <v>923</v>
      </c>
      <c r="B931" s="10" t="str">
        <f>VLOOKUP(A931,'Generic Product Codes'!A:B,2,0)</f>
        <v>Vehicle Lease Hire &amp; contract hire</v>
      </c>
      <c r="C931" s="10">
        <v>78111809</v>
      </c>
      <c r="D931" s="10" t="s">
        <v>1937</v>
      </c>
      <c r="E931" s="10">
        <f>VLOOKUP(A931,'Generic Product Codes'!A:F,4,0)</f>
        <v>8240</v>
      </c>
      <c r="F931" s="10" t="str">
        <f>VLOOKUP(E931,'Generic Product Codes'!D:E,2,0)</f>
        <v>OTHER FINANCIAL COSTS</v>
      </c>
      <c r="G931" s="10" t="str">
        <f>VLOOKUP(A931,'Generic Product Codes'!A:G,6,0)</f>
        <v>AS</v>
      </c>
      <c r="H931" s="10" t="str">
        <f>VLOOKUP(G931,'Generic Product Codes'!F:G,2,0)</f>
        <v>Purchases - Std Rated VAT</v>
      </c>
    </row>
    <row r="932" spans="1:8" x14ac:dyDescent="0.25">
      <c r="A932" s="10" t="s">
        <v>926</v>
      </c>
      <c r="B932" s="10" t="str">
        <f>VLOOKUP(A932,'Generic Product Codes'!A:B,2,0)</f>
        <v>Road Tax</v>
      </c>
      <c r="C932" s="10">
        <v>93161600</v>
      </c>
      <c r="D932" s="10" t="s">
        <v>1938</v>
      </c>
      <c r="E932" s="10">
        <f>VLOOKUP(A932,'Generic Product Codes'!A:F,4,0)</f>
        <v>7190</v>
      </c>
      <c r="F932" s="10" t="str">
        <f>VLOOKUP(E932,'Generic Product Codes'!D:E,2,0)</f>
        <v>VEHICLE CONSUMABLES</v>
      </c>
      <c r="G932" s="10" t="str">
        <f>VLOOKUP(A932,'Generic Product Codes'!A:G,6,0)</f>
        <v>AO</v>
      </c>
      <c r="H932" s="10" t="str">
        <f>VLOOKUP(G932,'Generic Product Codes'!F:G,2,0)</f>
        <v>Purchases - Std Rated VAT</v>
      </c>
    </row>
    <row r="933" spans="1:8" x14ac:dyDescent="0.25">
      <c r="A933" s="10" t="s">
        <v>929</v>
      </c>
      <c r="B933" s="10" t="str">
        <f>VLOOKUP(A933,'Generic Product Codes'!A:B,2,0)</f>
        <v>Vehicle Repair, Maint &amp; MOT</v>
      </c>
      <c r="C933" s="10">
        <v>78180100</v>
      </c>
      <c r="D933" s="10" t="s">
        <v>1939</v>
      </c>
      <c r="E933" s="10">
        <f>VLOOKUP(A933,'Generic Product Codes'!A:F,4,0)</f>
        <v>7190</v>
      </c>
      <c r="F933" s="10" t="str">
        <f>VLOOKUP(E933,'Generic Product Codes'!D:E,2,0)</f>
        <v>VEHICLE CONSUMABLES</v>
      </c>
      <c r="G933" s="10" t="str">
        <f>VLOOKUP(A933,'Generic Product Codes'!A:G,6,0)</f>
        <v>AS</v>
      </c>
      <c r="H933" s="10" t="str">
        <f>VLOOKUP(G933,'Generic Product Codes'!F:G,2,0)</f>
        <v>Purchases - Std Rated VAT</v>
      </c>
    </row>
    <row r="934" spans="1:8" x14ac:dyDescent="0.25">
      <c r="A934" s="10" t="s">
        <v>929</v>
      </c>
      <c r="B934" s="10" t="str">
        <f>VLOOKUP(A934,'Generic Product Codes'!A:B,2,0)</f>
        <v>Vehicle Repair, Maint &amp; MOT</v>
      </c>
      <c r="C934" s="10">
        <v>25191700</v>
      </c>
      <c r="D934" s="10" t="s">
        <v>1940</v>
      </c>
      <c r="E934" s="10">
        <f>VLOOKUP(A934,'Generic Product Codes'!A:F,4,0)</f>
        <v>7190</v>
      </c>
      <c r="F934" s="10" t="str">
        <f>VLOOKUP(E934,'Generic Product Codes'!D:E,2,0)</f>
        <v>VEHICLE CONSUMABLES</v>
      </c>
      <c r="G934" s="10" t="str">
        <f>VLOOKUP(A934,'Generic Product Codes'!A:G,6,0)</f>
        <v>AS</v>
      </c>
      <c r="H934" s="10" t="str">
        <f>VLOOKUP(G934,'Generic Product Codes'!F:G,2,0)</f>
        <v>Purchases - Std Rated VAT</v>
      </c>
    </row>
    <row r="935" spans="1:8" x14ac:dyDescent="0.25">
      <c r="A935" s="10" t="s">
        <v>929</v>
      </c>
      <c r="B935" s="10" t="str">
        <f>VLOOKUP(A935,'Generic Product Codes'!A:B,2,0)</f>
        <v>Vehicle Repair, Maint &amp; MOT</v>
      </c>
      <c r="C935" s="10">
        <v>78180000</v>
      </c>
      <c r="D935" s="10" t="s">
        <v>1941</v>
      </c>
      <c r="E935" s="10">
        <f>VLOOKUP(A935,'Generic Product Codes'!A:F,4,0)</f>
        <v>7190</v>
      </c>
      <c r="F935" s="10" t="str">
        <f>VLOOKUP(E935,'Generic Product Codes'!D:E,2,0)</f>
        <v>VEHICLE CONSUMABLES</v>
      </c>
      <c r="G935" s="10" t="str">
        <f>VLOOKUP(A935,'Generic Product Codes'!A:G,6,0)</f>
        <v>AS</v>
      </c>
      <c r="H935" s="10" t="str">
        <f>VLOOKUP(G935,'Generic Product Codes'!F:G,2,0)</f>
        <v>Purchases - Std Rated VAT</v>
      </c>
    </row>
    <row r="936" spans="1:8" x14ac:dyDescent="0.25">
      <c r="A936" s="10" t="s">
        <v>931</v>
      </c>
      <c r="B936" s="10" t="str">
        <f>VLOOKUP(A936,'Generic Product Codes'!A:B,2,0)</f>
        <v>Tyres</v>
      </c>
      <c r="C936" s="10">
        <v>25172500</v>
      </c>
      <c r="D936" s="10" t="s">
        <v>1942</v>
      </c>
      <c r="E936" s="10">
        <f>VLOOKUP(A936,'Generic Product Codes'!A:F,4,0)</f>
        <v>7190</v>
      </c>
      <c r="F936" s="10" t="str">
        <f>VLOOKUP(E936,'Generic Product Codes'!D:E,2,0)</f>
        <v>VEHICLE CONSUMABLES</v>
      </c>
      <c r="G936" s="10" t="str">
        <f>VLOOKUP(A936,'Generic Product Codes'!A:G,6,0)</f>
        <v>AS</v>
      </c>
      <c r="H936" s="10" t="str">
        <f>VLOOKUP(G936,'Generic Product Codes'!F:G,2,0)</f>
        <v>Purchases - Std Rated VAT</v>
      </c>
    </row>
    <row r="937" spans="1:8" x14ac:dyDescent="0.25">
      <c r="A937" s="10" t="s">
        <v>933</v>
      </c>
      <c r="B937" s="10" t="str">
        <f>VLOOKUP(A937,'Generic Product Codes'!A:B,2,0)</f>
        <v>Fuels and Lubricants</v>
      </c>
      <c r="C937" s="10">
        <v>15101500</v>
      </c>
      <c r="D937" s="10" t="s">
        <v>1943</v>
      </c>
      <c r="E937" s="10">
        <f>VLOOKUP(A937,'Generic Product Codes'!A:F,4,0)</f>
        <v>7190</v>
      </c>
      <c r="F937" s="10" t="str">
        <f>VLOOKUP(E937,'Generic Product Codes'!D:E,2,0)</f>
        <v>VEHICLE CONSUMABLES</v>
      </c>
      <c r="G937" s="10" t="str">
        <f>VLOOKUP(A937,'Generic Product Codes'!A:G,6,0)</f>
        <v>AS</v>
      </c>
      <c r="H937" s="10" t="str">
        <f>VLOOKUP(G937,'Generic Product Codes'!F:G,2,0)</f>
        <v>Purchases - Std Rated VAT</v>
      </c>
    </row>
    <row r="938" spans="1:8" x14ac:dyDescent="0.25">
      <c r="A938" s="10" t="s">
        <v>933</v>
      </c>
      <c r="B938" s="10" t="str">
        <f>VLOOKUP(A938,'Generic Product Codes'!A:B,2,0)</f>
        <v>Fuels and Lubricants</v>
      </c>
      <c r="C938" s="10">
        <v>15100000</v>
      </c>
      <c r="D938" s="10" t="s">
        <v>1944</v>
      </c>
      <c r="E938" s="10">
        <f>VLOOKUP(A938,'Generic Product Codes'!A:F,4,0)</f>
        <v>7190</v>
      </c>
      <c r="F938" s="10" t="str">
        <f>VLOOKUP(E938,'Generic Product Codes'!D:E,2,0)</f>
        <v>VEHICLE CONSUMABLES</v>
      </c>
      <c r="G938" s="10" t="str">
        <f>VLOOKUP(A938,'Generic Product Codes'!A:G,6,0)</f>
        <v>AS</v>
      </c>
      <c r="H938" s="10" t="str">
        <f>VLOOKUP(G938,'Generic Product Codes'!F:G,2,0)</f>
        <v>Purchases - Std Rated VAT</v>
      </c>
    </row>
    <row r="939" spans="1:8" x14ac:dyDescent="0.25">
      <c r="A939" s="10" t="s">
        <v>933</v>
      </c>
      <c r="B939" s="10" t="str">
        <f>VLOOKUP(A939,'Generic Product Codes'!A:B,2,0)</f>
        <v>Fuels and Lubricants</v>
      </c>
      <c r="C939" s="10">
        <v>15110000</v>
      </c>
      <c r="D939" s="10" t="s">
        <v>1945</v>
      </c>
      <c r="E939" s="10">
        <f>VLOOKUP(A939,'Generic Product Codes'!A:F,4,0)</f>
        <v>7190</v>
      </c>
      <c r="F939" s="10" t="str">
        <f>VLOOKUP(E939,'Generic Product Codes'!D:E,2,0)</f>
        <v>VEHICLE CONSUMABLES</v>
      </c>
      <c r="G939" s="10" t="str">
        <f>VLOOKUP(A939,'Generic Product Codes'!A:G,6,0)</f>
        <v>AS</v>
      </c>
      <c r="H939" s="10" t="str">
        <f>VLOOKUP(G939,'Generic Product Codes'!F:G,2,0)</f>
        <v>Purchases - Std Rated VAT</v>
      </c>
    </row>
    <row r="940" spans="1:8" x14ac:dyDescent="0.25">
      <c r="A940" s="10" t="s">
        <v>933</v>
      </c>
      <c r="B940" s="10" t="str">
        <f>VLOOKUP(A940,'Generic Product Codes'!A:B,2,0)</f>
        <v>Fuels and Lubricants</v>
      </c>
      <c r="C940" s="10">
        <v>15120000</v>
      </c>
      <c r="D940" s="10" t="s">
        <v>1946</v>
      </c>
      <c r="E940" s="10">
        <f>VLOOKUP(A940,'Generic Product Codes'!A:F,4,0)</f>
        <v>7190</v>
      </c>
      <c r="F940" s="10" t="str">
        <f>VLOOKUP(E940,'Generic Product Codes'!D:E,2,0)</f>
        <v>VEHICLE CONSUMABLES</v>
      </c>
      <c r="G940" s="10" t="str">
        <f>VLOOKUP(A940,'Generic Product Codes'!A:G,6,0)</f>
        <v>AS</v>
      </c>
      <c r="H940" s="10" t="str">
        <f>VLOOKUP(G940,'Generic Product Codes'!F:G,2,0)</f>
        <v>Purchases - Std Rated VAT</v>
      </c>
    </row>
    <row r="941" spans="1:8" x14ac:dyDescent="0.25">
      <c r="A941" s="10" t="s">
        <v>935</v>
      </c>
      <c r="B941" s="10" t="str">
        <f>VLOOKUP(A941,'Generic Product Codes'!A:B,2,0)</f>
        <v>Vehicle Parts &amp; Accessories</v>
      </c>
      <c r="C941" s="10">
        <v>31170000</v>
      </c>
      <c r="D941" s="10" t="s">
        <v>1947</v>
      </c>
      <c r="E941" s="10">
        <f>VLOOKUP(A941,'Generic Product Codes'!A:F,4,0)</f>
        <v>7190</v>
      </c>
      <c r="F941" s="10" t="str">
        <f>VLOOKUP(E941,'Generic Product Codes'!D:E,2,0)</f>
        <v>VEHICLE CONSUMABLES</v>
      </c>
      <c r="G941" s="10" t="str">
        <f>VLOOKUP(A941,'Generic Product Codes'!A:G,6,0)</f>
        <v>AS</v>
      </c>
      <c r="H941" s="10" t="str">
        <f>VLOOKUP(G941,'Generic Product Codes'!F:G,2,0)</f>
        <v>Purchases - Std Rated VAT</v>
      </c>
    </row>
    <row r="942" spans="1:8" x14ac:dyDescent="0.25">
      <c r="A942" s="10" t="s">
        <v>935</v>
      </c>
      <c r="B942" s="10" t="str">
        <f>VLOOKUP(A942,'Generic Product Codes'!A:B,2,0)</f>
        <v>Vehicle Parts &amp; Accessories</v>
      </c>
      <c r="C942" s="10">
        <v>25170000</v>
      </c>
      <c r="D942" s="10" t="s">
        <v>1948</v>
      </c>
      <c r="E942" s="10">
        <f>VLOOKUP(A942,'Generic Product Codes'!A:F,4,0)</f>
        <v>7190</v>
      </c>
      <c r="F942" s="10" t="str">
        <f>VLOOKUP(E942,'Generic Product Codes'!D:E,2,0)</f>
        <v>VEHICLE CONSUMABLES</v>
      </c>
      <c r="G942" s="10" t="str">
        <f>VLOOKUP(A942,'Generic Product Codes'!A:G,6,0)</f>
        <v>AS</v>
      </c>
      <c r="H942" s="10" t="str">
        <f>VLOOKUP(G942,'Generic Product Codes'!F:G,2,0)</f>
        <v>Purchases - Std Rated VAT</v>
      </c>
    </row>
    <row r="943" spans="1:8" x14ac:dyDescent="0.25">
      <c r="A943" s="10" t="s">
        <v>935</v>
      </c>
      <c r="B943" s="10" t="str">
        <f>VLOOKUP(A943,'Generic Product Codes'!A:B,2,0)</f>
        <v>Vehicle Parts &amp; Accessories</v>
      </c>
      <c r="C943" s="10">
        <v>25180000</v>
      </c>
      <c r="D943" s="10" t="s">
        <v>1949</v>
      </c>
      <c r="E943" s="10">
        <f>VLOOKUP(A943,'Generic Product Codes'!A:F,4,0)</f>
        <v>7190</v>
      </c>
      <c r="F943" s="10" t="str">
        <f>VLOOKUP(E943,'Generic Product Codes'!D:E,2,0)</f>
        <v>VEHICLE CONSUMABLES</v>
      </c>
      <c r="G943" s="10" t="str">
        <f>VLOOKUP(A943,'Generic Product Codes'!A:G,6,0)</f>
        <v>AS</v>
      </c>
      <c r="H943" s="10" t="str">
        <f>VLOOKUP(G943,'Generic Product Codes'!F:G,2,0)</f>
        <v>Purchases - Std Rated VAT</v>
      </c>
    </row>
    <row r="944" spans="1:8" x14ac:dyDescent="0.25">
      <c r="A944" s="10" t="s">
        <v>935</v>
      </c>
      <c r="B944" s="10" t="str">
        <f>VLOOKUP(A944,'Generic Product Codes'!A:B,2,0)</f>
        <v>Vehicle Parts &amp; Accessories</v>
      </c>
      <c r="C944" s="10">
        <v>25190000</v>
      </c>
      <c r="D944" s="10" t="s">
        <v>1950</v>
      </c>
      <c r="E944" s="10">
        <f>VLOOKUP(A944,'Generic Product Codes'!A:F,4,0)</f>
        <v>7190</v>
      </c>
      <c r="F944" s="10" t="str">
        <f>VLOOKUP(E944,'Generic Product Codes'!D:E,2,0)</f>
        <v>VEHICLE CONSUMABLES</v>
      </c>
      <c r="G944" s="10" t="str">
        <f>VLOOKUP(A944,'Generic Product Codes'!A:G,6,0)</f>
        <v>AS</v>
      </c>
      <c r="H944" s="10" t="str">
        <f>VLOOKUP(G944,'Generic Product Codes'!F:G,2,0)</f>
        <v>Purchases - Std Rated VAT</v>
      </c>
    </row>
    <row r="945" spans="1:8" x14ac:dyDescent="0.25">
      <c r="A945" s="10" t="s">
        <v>937</v>
      </c>
      <c r="B945" s="10" t="str">
        <f>VLOOKUP(A945,'Generic Product Codes'!A:B,2,0)</f>
        <v>Garage Equipment</v>
      </c>
      <c r="C945" s="10">
        <v>31180000</v>
      </c>
      <c r="D945" s="10" t="s">
        <v>1951</v>
      </c>
      <c r="E945" s="10">
        <f>VLOOKUP(A945,'Generic Product Codes'!A:F,4,0)</f>
        <v>6740</v>
      </c>
      <c r="F945" s="10" t="str">
        <f>VLOOKUP(E945,'Generic Product Codes'!D:E,2,0)</f>
        <v>OTHER EQUIPMENT</v>
      </c>
      <c r="G945" s="10" t="str">
        <f>VLOOKUP(A945,'Generic Product Codes'!A:G,6,0)</f>
        <v>AS</v>
      </c>
      <c r="H945" s="10" t="str">
        <f>VLOOKUP(G945,'Generic Product Codes'!F:G,2,0)</f>
        <v>Purchases - Std Rated VAT</v>
      </c>
    </row>
    <row r="946" spans="1:8" x14ac:dyDescent="0.25">
      <c r="A946" s="10" t="s">
        <v>937</v>
      </c>
      <c r="B946" s="10" t="str">
        <f>VLOOKUP(A946,'Generic Product Codes'!A:B,2,0)</f>
        <v>Garage Equipment</v>
      </c>
      <c r="C946" s="10">
        <v>30222061</v>
      </c>
      <c r="D946" s="10" t="s">
        <v>1952</v>
      </c>
      <c r="E946" s="10">
        <f>VLOOKUP(A946,'Generic Product Codes'!A:F,4,0)</f>
        <v>6740</v>
      </c>
      <c r="F946" s="10" t="str">
        <f>VLOOKUP(E946,'Generic Product Codes'!D:E,2,0)</f>
        <v>OTHER EQUIPMENT</v>
      </c>
      <c r="G946" s="10" t="str">
        <f>VLOOKUP(A946,'Generic Product Codes'!A:G,6,0)</f>
        <v>AS</v>
      </c>
      <c r="H946" s="10" t="str">
        <f>VLOOKUP(G946,'Generic Product Codes'!F:G,2,0)</f>
        <v>Purchases - Std Rated VAT</v>
      </c>
    </row>
    <row r="947" spans="1:8" x14ac:dyDescent="0.25">
      <c r="A947" s="10" t="s">
        <v>937</v>
      </c>
      <c r="B947" s="10" t="str">
        <f>VLOOKUP(A947,'Generic Product Codes'!A:B,2,0)</f>
        <v>Garage Equipment</v>
      </c>
      <c r="C947" s="10">
        <v>30201604</v>
      </c>
      <c r="D947" s="10" t="s">
        <v>1953</v>
      </c>
      <c r="E947" s="10">
        <f>VLOOKUP(A947,'Generic Product Codes'!A:F,4,0)</f>
        <v>6740</v>
      </c>
      <c r="F947" s="10" t="str">
        <f>VLOOKUP(E947,'Generic Product Codes'!D:E,2,0)</f>
        <v>OTHER EQUIPMENT</v>
      </c>
      <c r="G947" s="10" t="str">
        <f>VLOOKUP(A947,'Generic Product Codes'!A:G,6,0)</f>
        <v>AS</v>
      </c>
      <c r="H947" s="10" t="str">
        <f>VLOOKUP(G947,'Generic Product Codes'!F:G,2,0)</f>
        <v>Purchases - Std Rated VAT</v>
      </c>
    </row>
    <row r="948" spans="1:8" x14ac:dyDescent="0.25">
      <c r="A948" s="10" t="s">
        <v>939</v>
      </c>
      <c r="B948" s="10" t="str">
        <f>VLOOKUP(A948,'Generic Product Codes'!A:B,2,0)</f>
        <v>Other/general Vehicles</v>
      </c>
      <c r="C948" s="10">
        <v>25000000</v>
      </c>
      <c r="D948" s="10" t="s">
        <v>1954</v>
      </c>
      <c r="E948" s="10">
        <f>VLOOKUP(A948,'Generic Product Codes'!A:F,4,0)</f>
        <v>7190</v>
      </c>
      <c r="F948" s="10" t="str">
        <f>VLOOKUP(E948,'Generic Product Codes'!D:E,2,0)</f>
        <v>VEHICLE CONSUMABLES</v>
      </c>
      <c r="G948" s="10" t="str">
        <f>VLOOKUP(A948,'Generic Product Codes'!A:G,6,0)</f>
        <v>AS</v>
      </c>
      <c r="H948" s="10" t="str">
        <f>VLOOKUP(G948,'Generic Product Codes'!F:G,2,0)</f>
        <v>Purchases - Std Rated VAT</v>
      </c>
    </row>
    <row r="949" spans="1:8" x14ac:dyDescent="0.25">
      <c r="A949" s="10" t="s">
        <v>939</v>
      </c>
      <c r="B949" s="10" t="str">
        <f>VLOOKUP(A949,'Generic Product Codes'!A:B,2,0)</f>
        <v>Other/general Vehicles</v>
      </c>
      <c r="C949" s="10">
        <v>15000000</v>
      </c>
      <c r="D949" s="10" t="s">
        <v>1955</v>
      </c>
      <c r="E949" s="10">
        <f>VLOOKUP(A949,'Generic Product Codes'!A:F,4,0)</f>
        <v>7190</v>
      </c>
      <c r="F949" s="10" t="str">
        <f>VLOOKUP(E949,'Generic Product Codes'!D:E,2,0)</f>
        <v>VEHICLE CONSUMABLES</v>
      </c>
      <c r="G949" s="10" t="str">
        <f>VLOOKUP(A949,'Generic Product Codes'!A:G,6,0)</f>
        <v>AS</v>
      </c>
      <c r="H949" s="10" t="str">
        <f>VLOOKUP(G949,'Generic Product Codes'!F:G,2,0)</f>
        <v>Purchases - Std Rated VAT</v>
      </c>
    </row>
    <row r="950" spans="1:8" x14ac:dyDescent="0.25">
      <c r="A950" s="10" t="s">
        <v>939</v>
      </c>
      <c r="B950" s="10" t="str">
        <f>VLOOKUP(A950,'Generic Product Codes'!A:B,2,0)</f>
        <v>Other/general Vehicles</v>
      </c>
      <c r="C950" s="10">
        <v>25150000</v>
      </c>
      <c r="D950" s="10" t="s">
        <v>1956</v>
      </c>
      <c r="E950" s="10">
        <f>VLOOKUP(A950,'Generic Product Codes'!A:F,4,0)</f>
        <v>7190</v>
      </c>
      <c r="F950" s="10" t="str">
        <f>VLOOKUP(E950,'Generic Product Codes'!D:E,2,0)</f>
        <v>VEHICLE CONSUMABLES</v>
      </c>
      <c r="G950" s="10" t="str">
        <f>VLOOKUP(A950,'Generic Product Codes'!A:G,6,0)</f>
        <v>AS</v>
      </c>
      <c r="H950" s="10" t="str">
        <f>VLOOKUP(G950,'Generic Product Codes'!F:G,2,0)</f>
        <v>Purchases - Std Rated VAT</v>
      </c>
    </row>
    <row r="951" spans="1:8" x14ac:dyDescent="0.25">
      <c r="A951" s="10" t="s">
        <v>939</v>
      </c>
      <c r="B951" s="10" t="str">
        <f>VLOOKUP(A951,'Generic Product Codes'!A:B,2,0)</f>
        <v>Other/general Vehicles</v>
      </c>
      <c r="C951" s="10">
        <v>25130000</v>
      </c>
      <c r="D951" s="10" t="s">
        <v>1957</v>
      </c>
      <c r="E951" s="10">
        <f>VLOOKUP(A951,'Generic Product Codes'!A:F,4,0)</f>
        <v>7190</v>
      </c>
      <c r="F951" s="10" t="str">
        <f>VLOOKUP(E951,'Generic Product Codes'!D:E,2,0)</f>
        <v>VEHICLE CONSUMABLES</v>
      </c>
      <c r="G951" s="10" t="str">
        <f>VLOOKUP(A951,'Generic Product Codes'!A:G,6,0)</f>
        <v>AS</v>
      </c>
      <c r="H951" s="10" t="str">
        <f>VLOOKUP(G951,'Generic Product Codes'!F:G,2,0)</f>
        <v>Purchases - Std Rated VAT</v>
      </c>
    </row>
    <row r="952" spans="1:8" x14ac:dyDescent="0.25">
      <c r="A952" s="10" t="s">
        <v>939</v>
      </c>
      <c r="B952" s="10" t="str">
        <f>VLOOKUP(A952,'Generic Product Codes'!A:B,2,0)</f>
        <v>Other/general Vehicles</v>
      </c>
      <c r="C952" s="10">
        <v>25120000</v>
      </c>
      <c r="D952" s="10" t="s">
        <v>1958</v>
      </c>
      <c r="E952" s="10">
        <f>VLOOKUP(A952,'Generic Product Codes'!A:F,4,0)</f>
        <v>7190</v>
      </c>
      <c r="F952" s="10" t="str">
        <f>VLOOKUP(E952,'Generic Product Codes'!D:E,2,0)</f>
        <v>VEHICLE CONSUMABLES</v>
      </c>
      <c r="G952" s="10" t="str">
        <f>VLOOKUP(A952,'Generic Product Codes'!A:G,6,0)</f>
        <v>AS</v>
      </c>
      <c r="H952" s="10" t="str">
        <f>VLOOKUP(G952,'Generic Product Codes'!F:G,2,0)</f>
        <v>Purchases - Std Rated VAT</v>
      </c>
    </row>
    <row r="953" spans="1:8" x14ac:dyDescent="0.25">
      <c r="A953" s="10" t="s">
        <v>939</v>
      </c>
      <c r="B953" s="10" t="str">
        <f>VLOOKUP(A953,'Generic Product Codes'!A:B,2,0)</f>
        <v>Other/general Vehicles</v>
      </c>
      <c r="C953" s="10">
        <v>25110000</v>
      </c>
      <c r="D953" s="10" t="s">
        <v>1959</v>
      </c>
      <c r="E953" s="10">
        <f>VLOOKUP(A953,'Generic Product Codes'!A:F,4,0)</f>
        <v>7190</v>
      </c>
      <c r="F953" s="10" t="str">
        <f>VLOOKUP(E953,'Generic Product Codes'!D:E,2,0)</f>
        <v>VEHICLE CONSUMABLES</v>
      </c>
      <c r="G953" s="10" t="str">
        <f>VLOOKUP(A953,'Generic Product Codes'!A:G,6,0)</f>
        <v>AS</v>
      </c>
      <c r="H953" s="10" t="str">
        <f>VLOOKUP(G953,'Generic Product Codes'!F:G,2,0)</f>
        <v>Purchases - Std Rated VAT</v>
      </c>
    </row>
    <row r="954" spans="1:8" x14ac:dyDescent="0.25">
      <c r="A954" s="10" t="s">
        <v>939</v>
      </c>
      <c r="B954" s="10" t="str">
        <f>VLOOKUP(A954,'Generic Product Codes'!A:B,2,0)</f>
        <v>Other/general Vehicles</v>
      </c>
      <c r="C954" s="10">
        <v>78140000</v>
      </c>
      <c r="D954" s="10" t="s">
        <v>1960</v>
      </c>
      <c r="E954" s="10">
        <f>VLOOKUP(A954,'Generic Product Codes'!A:F,4,0)</f>
        <v>7190</v>
      </c>
      <c r="F954" s="10" t="str">
        <f>VLOOKUP(E954,'Generic Product Codes'!D:E,2,0)</f>
        <v>VEHICLE CONSUMABLES</v>
      </c>
      <c r="G954" s="10" t="str">
        <f>VLOOKUP(A954,'Generic Product Codes'!A:G,6,0)</f>
        <v>AS</v>
      </c>
      <c r="H954" s="10" t="str">
        <f>VLOOKUP(G954,'Generic Product Codes'!F:G,2,0)</f>
        <v>Purchases - Std Rated VAT</v>
      </c>
    </row>
    <row r="955" spans="1:8" x14ac:dyDescent="0.25">
      <c r="A955" s="10" t="s">
        <v>941</v>
      </c>
      <c r="B955" s="10" t="str">
        <f>VLOOKUP(A955,'Generic Product Codes'!A:B,2,0)</f>
        <v>Batteries</v>
      </c>
      <c r="C955" s="10">
        <v>26110000</v>
      </c>
      <c r="D955" s="10" t="s">
        <v>1961</v>
      </c>
      <c r="E955" s="10">
        <f>VLOOKUP(A955,'Generic Product Codes'!A:F,4,0)</f>
        <v>7180</v>
      </c>
      <c r="F955" s="10" t="str">
        <f>VLOOKUP(E955,'Generic Product Codes'!D:E,2,0)</f>
        <v>WORKSHOP CONSUMABLES</v>
      </c>
      <c r="G955" s="10" t="str">
        <f>VLOOKUP(A955,'Generic Product Codes'!A:G,6,0)</f>
        <v>AS</v>
      </c>
      <c r="H955" s="10" t="str">
        <f>VLOOKUP(G955,'Generic Product Codes'!F:G,2,0)</f>
        <v>Purchases - Std Rated VAT</v>
      </c>
    </row>
    <row r="956" spans="1:8" x14ac:dyDescent="0.25">
      <c r="A956" s="10" t="s">
        <v>941</v>
      </c>
      <c r="B956" s="10" t="str">
        <f>VLOOKUP(A956,'Generic Product Codes'!A:B,2,0)</f>
        <v>Batteries</v>
      </c>
      <c r="C956" s="10">
        <v>26111700</v>
      </c>
      <c r="D956" s="10" t="s">
        <v>1962</v>
      </c>
      <c r="E956" s="10">
        <f>VLOOKUP(A956,'Generic Product Codes'!A:F,4,0)</f>
        <v>7180</v>
      </c>
      <c r="F956" s="10" t="str">
        <f>VLOOKUP(E956,'Generic Product Codes'!D:E,2,0)</f>
        <v>WORKSHOP CONSUMABLES</v>
      </c>
      <c r="G956" s="10" t="str">
        <f>VLOOKUP(A956,'Generic Product Codes'!A:G,6,0)</f>
        <v>AS</v>
      </c>
      <c r="H956" s="10" t="str">
        <f>VLOOKUP(G956,'Generic Product Codes'!F:G,2,0)</f>
        <v>Purchases - Std Rated VAT</v>
      </c>
    </row>
    <row r="957" spans="1:8" x14ac:dyDescent="0.25">
      <c r="A957" s="10" t="s">
        <v>944</v>
      </c>
      <c r="B957" s="10" t="str">
        <f>VLOOKUP(A957,'Generic Product Codes'!A:B,2,0)</f>
        <v>Other Raw Materials Lubricants Salt</v>
      </c>
      <c r="C957" s="10">
        <v>15121500</v>
      </c>
      <c r="D957" s="10" t="s">
        <v>1963</v>
      </c>
      <c r="E957" s="10">
        <f>VLOOKUP(A957,'Generic Product Codes'!A:F,4,0)</f>
        <v>7180</v>
      </c>
      <c r="F957" s="10" t="str">
        <f>VLOOKUP(E957,'Generic Product Codes'!D:E,2,0)</f>
        <v>WORKSHOP CONSUMABLES</v>
      </c>
      <c r="G957" s="10" t="str">
        <f>VLOOKUP(A957,'Generic Product Codes'!A:G,6,0)</f>
        <v>AS</v>
      </c>
      <c r="H957" s="10" t="str">
        <f>VLOOKUP(G957,'Generic Product Codes'!F:G,2,0)</f>
        <v>Purchases - Std Rated VAT</v>
      </c>
    </row>
    <row r="958" spans="1:8" x14ac:dyDescent="0.25">
      <c r="A958" s="10" t="s">
        <v>946</v>
      </c>
      <c r="B958" s="10" t="str">
        <f>VLOOKUP(A958,'Generic Product Codes'!A:B,2,0)</f>
        <v>Plastics, Glass and Ceramics</v>
      </c>
      <c r="C958" s="10">
        <v>13101900</v>
      </c>
      <c r="D958" s="10" t="s">
        <v>1964</v>
      </c>
      <c r="E958" s="10">
        <f>VLOOKUP(A958,'Generic Product Codes'!A:F,4,0)</f>
        <v>7180</v>
      </c>
      <c r="F958" s="10" t="str">
        <f>VLOOKUP(E958,'Generic Product Codes'!D:E,2,0)</f>
        <v>WORKSHOP CONSUMABLES</v>
      </c>
      <c r="G958" s="10" t="str">
        <f>VLOOKUP(A958,'Generic Product Codes'!A:G,6,0)</f>
        <v>AS</v>
      </c>
      <c r="H958" s="10" t="str">
        <f>VLOOKUP(G958,'Generic Product Codes'!F:G,2,0)</f>
        <v>Purchases - Std Rated VAT</v>
      </c>
    </row>
    <row r="959" spans="1:8" x14ac:dyDescent="0.25">
      <c r="A959" s="10" t="s">
        <v>946</v>
      </c>
      <c r="B959" s="10" t="str">
        <f>VLOOKUP(A959,'Generic Product Codes'!A:B,2,0)</f>
        <v>Plastics, Glass and Ceramics</v>
      </c>
      <c r="C959" s="10">
        <v>41114800</v>
      </c>
      <c r="D959" s="10" t="s">
        <v>1965</v>
      </c>
      <c r="E959" s="10">
        <f>VLOOKUP(A959,'Generic Product Codes'!A:F,4,0)</f>
        <v>7180</v>
      </c>
      <c r="F959" s="10" t="str">
        <f>VLOOKUP(E959,'Generic Product Codes'!D:E,2,0)</f>
        <v>WORKSHOP CONSUMABLES</v>
      </c>
      <c r="G959" s="10" t="str">
        <f>VLOOKUP(A959,'Generic Product Codes'!A:G,6,0)</f>
        <v>AS</v>
      </c>
      <c r="H959" s="10" t="str">
        <f>VLOOKUP(G959,'Generic Product Codes'!F:G,2,0)</f>
        <v>Purchases - Std Rated VAT</v>
      </c>
    </row>
    <row r="960" spans="1:8" x14ac:dyDescent="0.25">
      <c r="A960" s="10" t="s">
        <v>948</v>
      </c>
      <c r="B960" s="10" t="str">
        <f>VLOOKUP(A960,'Generic Product Codes'!A:B,2,0)</f>
        <v>Wood</v>
      </c>
      <c r="C960" s="10">
        <v>11121600</v>
      </c>
      <c r="D960" s="10" t="s">
        <v>949</v>
      </c>
      <c r="E960" s="10">
        <f>VLOOKUP(A960,'Generic Product Codes'!A:F,4,0)</f>
        <v>7180</v>
      </c>
      <c r="F960" s="10" t="str">
        <f>VLOOKUP(E960,'Generic Product Codes'!D:E,2,0)</f>
        <v>WORKSHOP CONSUMABLES</v>
      </c>
      <c r="G960" s="10" t="str">
        <f>VLOOKUP(A960,'Generic Product Codes'!A:G,6,0)</f>
        <v>AS</v>
      </c>
      <c r="H960" s="10" t="str">
        <f>VLOOKUP(G960,'Generic Product Codes'!F:G,2,0)</f>
        <v>Purchases - Std Rated VAT</v>
      </c>
    </row>
    <row r="961" spans="1:8" x14ac:dyDescent="0.25">
      <c r="A961" s="10" t="s">
        <v>950</v>
      </c>
      <c r="B961" s="10" t="str">
        <f>VLOOKUP(A961,'Generic Product Codes'!A:B,2,0)</f>
        <v>Electronic Components</v>
      </c>
      <c r="C961" s="10">
        <v>32131000</v>
      </c>
      <c r="D961" s="10" t="s">
        <v>1966</v>
      </c>
      <c r="E961" s="10">
        <f>VLOOKUP(A961,'Generic Product Codes'!A:F,4,0)</f>
        <v>7180</v>
      </c>
      <c r="F961" s="10" t="str">
        <f>VLOOKUP(E961,'Generic Product Codes'!D:E,2,0)</f>
        <v>WORKSHOP CONSUMABLES</v>
      </c>
      <c r="G961" s="10" t="str">
        <f>VLOOKUP(A961,'Generic Product Codes'!A:G,6,0)</f>
        <v>AS</v>
      </c>
      <c r="H961" s="10" t="str">
        <f>VLOOKUP(G961,'Generic Product Codes'!F:G,2,0)</f>
        <v>Purchases - Std Rated VAT</v>
      </c>
    </row>
    <row r="962" spans="1:8" x14ac:dyDescent="0.25">
      <c r="A962" s="10" t="s">
        <v>950</v>
      </c>
      <c r="B962" s="10" t="str">
        <f>VLOOKUP(A962,'Generic Product Codes'!A:B,2,0)</f>
        <v>Electronic Components</v>
      </c>
      <c r="C962" s="10">
        <v>32120000</v>
      </c>
      <c r="D962" s="10" t="s">
        <v>1967</v>
      </c>
      <c r="E962" s="10">
        <f>VLOOKUP(A962,'Generic Product Codes'!A:F,4,0)</f>
        <v>7180</v>
      </c>
      <c r="F962" s="10" t="str">
        <f>VLOOKUP(E962,'Generic Product Codes'!D:E,2,0)</f>
        <v>WORKSHOP CONSUMABLES</v>
      </c>
      <c r="G962" s="10" t="str">
        <f>VLOOKUP(A962,'Generic Product Codes'!A:G,6,0)</f>
        <v>AS</v>
      </c>
      <c r="H962" s="10" t="str">
        <f>VLOOKUP(G962,'Generic Product Codes'!F:G,2,0)</f>
        <v>Purchases - Std Rated VAT</v>
      </c>
    </row>
    <row r="963" spans="1:8" x14ac:dyDescent="0.25">
      <c r="A963" s="10" t="s">
        <v>950</v>
      </c>
      <c r="B963" s="10" t="str">
        <f>VLOOKUP(A963,'Generic Product Codes'!A:B,2,0)</f>
        <v>Electronic Components</v>
      </c>
      <c r="C963" s="10">
        <v>32100000</v>
      </c>
      <c r="D963" s="10" t="s">
        <v>1968</v>
      </c>
      <c r="E963" s="10">
        <f>VLOOKUP(A963,'Generic Product Codes'!A:F,4,0)</f>
        <v>7180</v>
      </c>
      <c r="F963" s="10" t="str">
        <f>VLOOKUP(E963,'Generic Product Codes'!D:E,2,0)</f>
        <v>WORKSHOP CONSUMABLES</v>
      </c>
      <c r="G963" s="10" t="str">
        <f>VLOOKUP(A963,'Generic Product Codes'!A:G,6,0)</f>
        <v>AS</v>
      </c>
      <c r="H963" s="10" t="str">
        <f>VLOOKUP(G963,'Generic Product Codes'!F:G,2,0)</f>
        <v>Purchases - Std Rated VAT</v>
      </c>
    </row>
    <row r="964" spans="1:8" x14ac:dyDescent="0.25">
      <c r="A964" s="10" t="s">
        <v>950</v>
      </c>
      <c r="B964" s="10" t="str">
        <f>VLOOKUP(A964,'Generic Product Codes'!A:B,2,0)</f>
        <v>Electronic Components</v>
      </c>
      <c r="C964" s="10">
        <v>26120000</v>
      </c>
      <c r="D964" s="10" t="s">
        <v>1969</v>
      </c>
      <c r="E964" s="10">
        <f>VLOOKUP(A964,'Generic Product Codes'!A:F,4,0)</f>
        <v>7180</v>
      </c>
      <c r="F964" s="10" t="str">
        <f>VLOOKUP(E964,'Generic Product Codes'!D:E,2,0)</f>
        <v>WORKSHOP CONSUMABLES</v>
      </c>
      <c r="G964" s="10" t="str">
        <f>VLOOKUP(A964,'Generic Product Codes'!A:G,6,0)</f>
        <v>AS</v>
      </c>
      <c r="H964" s="10" t="str">
        <f>VLOOKUP(G964,'Generic Product Codes'!F:G,2,0)</f>
        <v>Purchases - Std Rated VAT</v>
      </c>
    </row>
    <row r="965" spans="1:8" x14ac:dyDescent="0.25">
      <c r="A965" s="10" t="s">
        <v>950</v>
      </c>
      <c r="B965" s="10" t="str">
        <f>VLOOKUP(A965,'Generic Product Codes'!A:B,2,0)</f>
        <v>Electronic Components</v>
      </c>
      <c r="C965" s="10">
        <v>52160000</v>
      </c>
      <c r="D965" s="10" t="s">
        <v>1970</v>
      </c>
      <c r="E965" s="10">
        <f>VLOOKUP(A965,'Generic Product Codes'!A:F,4,0)</f>
        <v>7180</v>
      </c>
      <c r="F965" s="10" t="str">
        <f>VLOOKUP(E965,'Generic Product Codes'!D:E,2,0)</f>
        <v>WORKSHOP CONSUMABLES</v>
      </c>
      <c r="G965" s="10" t="str">
        <f>VLOOKUP(A965,'Generic Product Codes'!A:G,6,0)</f>
        <v>AS</v>
      </c>
      <c r="H965" s="10" t="str">
        <f>VLOOKUP(G965,'Generic Product Codes'!F:G,2,0)</f>
        <v>Purchases - Std Rated VAT</v>
      </c>
    </row>
    <row r="966" spans="1:8" x14ac:dyDescent="0.25">
      <c r="A966" s="10" t="s">
        <v>950</v>
      </c>
      <c r="B966" s="10" t="str">
        <f>VLOOKUP(A966,'Generic Product Codes'!A:B,2,0)</f>
        <v>Electronic Components</v>
      </c>
      <c r="C966" s="10">
        <v>32130000</v>
      </c>
      <c r="D966" s="10" t="s">
        <v>1971</v>
      </c>
      <c r="E966" s="10">
        <f>VLOOKUP(A966,'Generic Product Codes'!A:F,4,0)</f>
        <v>7180</v>
      </c>
      <c r="F966" s="10" t="str">
        <f>VLOOKUP(E966,'Generic Product Codes'!D:E,2,0)</f>
        <v>WORKSHOP CONSUMABLES</v>
      </c>
      <c r="G966" s="10" t="str">
        <f>VLOOKUP(A966,'Generic Product Codes'!A:G,6,0)</f>
        <v>AS</v>
      </c>
      <c r="H966" s="10" t="str">
        <f>VLOOKUP(G966,'Generic Product Codes'!F:G,2,0)</f>
        <v>Purchases - Std Rated VAT</v>
      </c>
    </row>
    <row r="967" spans="1:8" x14ac:dyDescent="0.25">
      <c r="A967" s="10" t="s">
        <v>950</v>
      </c>
      <c r="B967" s="10" t="str">
        <f>VLOOKUP(A967,'Generic Product Codes'!A:B,2,0)</f>
        <v>Electronic Components</v>
      </c>
      <c r="C967" s="10">
        <v>39120000</v>
      </c>
      <c r="D967" s="10" t="s">
        <v>1972</v>
      </c>
      <c r="E967" s="10">
        <f>VLOOKUP(A967,'Generic Product Codes'!A:F,4,0)</f>
        <v>7180</v>
      </c>
      <c r="F967" s="10" t="str">
        <f>VLOOKUP(E967,'Generic Product Codes'!D:E,2,0)</f>
        <v>WORKSHOP CONSUMABLES</v>
      </c>
      <c r="G967" s="10" t="str">
        <f>VLOOKUP(A967,'Generic Product Codes'!A:G,6,0)</f>
        <v>AS</v>
      </c>
      <c r="H967" s="10" t="str">
        <f>VLOOKUP(G967,'Generic Product Codes'!F:G,2,0)</f>
        <v>Purchases - Std Rated VAT</v>
      </c>
    </row>
    <row r="968" spans="1:8" x14ac:dyDescent="0.25">
      <c r="A968" s="10" t="s">
        <v>952</v>
      </c>
      <c r="B968" s="10" t="str">
        <f>VLOOKUP(A968,'Generic Product Codes'!A:B,2,0)</f>
        <v>Plumbing Sundries</v>
      </c>
      <c r="C968" s="10">
        <v>30180000</v>
      </c>
      <c r="D968" s="10" t="s">
        <v>1973</v>
      </c>
      <c r="E968" s="10">
        <f>VLOOKUP(A968,'Generic Product Codes'!A:F,4,0)</f>
        <v>7180</v>
      </c>
      <c r="F968" s="10" t="str">
        <f>VLOOKUP(E968,'Generic Product Codes'!D:E,2,0)</f>
        <v>WORKSHOP CONSUMABLES</v>
      </c>
      <c r="G968" s="10" t="str">
        <f>VLOOKUP(A968,'Generic Product Codes'!A:G,6,0)</f>
        <v>AS</v>
      </c>
      <c r="H968" s="10" t="str">
        <f>VLOOKUP(G968,'Generic Product Codes'!F:G,2,0)</f>
        <v>Purchases - Std Rated VAT</v>
      </c>
    </row>
    <row r="969" spans="1:8" x14ac:dyDescent="0.25">
      <c r="A969" s="10" t="s">
        <v>952</v>
      </c>
      <c r="B969" s="10" t="str">
        <f>VLOOKUP(A969,'Generic Product Codes'!A:B,2,0)</f>
        <v>Plumbing Sundries</v>
      </c>
      <c r="C969" s="10">
        <v>72102300</v>
      </c>
      <c r="D969" s="10" t="s">
        <v>1974</v>
      </c>
      <c r="E969" s="10">
        <f>VLOOKUP(A969,'Generic Product Codes'!A:F,4,0)</f>
        <v>7180</v>
      </c>
      <c r="F969" s="10" t="str">
        <f>VLOOKUP(E969,'Generic Product Codes'!D:E,2,0)</f>
        <v>WORKSHOP CONSUMABLES</v>
      </c>
      <c r="G969" s="10" t="str">
        <f>VLOOKUP(A969,'Generic Product Codes'!A:G,6,0)</f>
        <v>AS</v>
      </c>
      <c r="H969" s="10" t="str">
        <f>VLOOKUP(G969,'Generic Product Codes'!F:G,2,0)</f>
        <v>Purchases - Std Rated VAT</v>
      </c>
    </row>
    <row r="970" spans="1:8" x14ac:dyDescent="0.25">
      <c r="A970" s="10" t="s">
        <v>954</v>
      </c>
      <c r="B970" s="10" t="str">
        <f>VLOOKUP(A970,'Generic Product Codes'!A:B,2,0)</f>
        <v>Ironmongery Locksmiths</v>
      </c>
      <c r="C970" s="10">
        <v>46171500</v>
      </c>
      <c r="D970" s="10" t="s">
        <v>1975</v>
      </c>
      <c r="E970" s="10">
        <f>VLOOKUP(A970,'Generic Product Codes'!A:F,4,0)</f>
        <v>7180</v>
      </c>
      <c r="F970" s="10" t="str">
        <f>VLOOKUP(E970,'Generic Product Codes'!D:E,2,0)</f>
        <v>WORKSHOP CONSUMABLES</v>
      </c>
      <c r="G970" s="10" t="str">
        <f>VLOOKUP(A970,'Generic Product Codes'!A:G,6,0)</f>
        <v>AS</v>
      </c>
      <c r="H970" s="10" t="str">
        <f>VLOOKUP(G970,'Generic Product Codes'!F:G,2,0)</f>
        <v>Purchases - Std Rated VAT</v>
      </c>
    </row>
    <row r="971" spans="1:8" x14ac:dyDescent="0.25">
      <c r="A971" s="10" t="s">
        <v>956</v>
      </c>
      <c r="B971" s="10" t="str">
        <f>VLOOKUP(A971,'Generic Product Codes'!A:B,2,0)</f>
        <v>Adhesives, Fillers &amp; Sealants</v>
      </c>
      <c r="C971" s="10">
        <v>31201600</v>
      </c>
      <c r="D971" s="10" t="s">
        <v>1976</v>
      </c>
      <c r="E971" s="10">
        <f>VLOOKUP(A971,'Generic Product Codes'!A:F,4,0)</f>
        <v>7180</v>
      </c>
      <c r="F971" s="10" t="str">
        <f>VLOOKUP(E971,'Generic Product Codes'!D:E,2,0)</f>
        <v>WORKSHOP CONSUMABLES</v>
      </c>
      <c r="G971" s="10" t="str">
        <f>VLOOKUP(A971,'Generic Product Codes'!A:G,6,0)</f>
        <v>AS</v>
      </c>
      <c r="H971" s="10" t="str">
        <f>VLOOKUP(G971,'Generic Product Codes'!F:G,2,0)</f>
        <v>Purchases - Std Rated VAT</v>
      </c>
    </row>
    <row r="972" spans="1:8" x14ac:dyDescent="0.25">
      <c r="A972" s="10" t="s">
        <v>956</v>
      </c>
      <c r="B972" s="10" t="str">
        <f>VLOOKUP(A972,'Generic Product Codes'!A:B,2,0)</f>
        <v>Adhesives, Fillers &amp; Sealants</v>
      </c>
      <c r="C972" s="10">
        <v>31200000</v>
      </c>
      <c r="D972" s="10" t="s">
        <v>1977</v>
      </c>
      <c r="E972" s="10">
        <f>VLOOKUP(A972,'Generic Product Codes'!A:F,4,0)</f>
        <v>7180</v>
      </c>
      <c r="F972" s="10" t="str">
        <f>VLOOKUP(E972,'Generic Product Codes'!D:E,2,0)</f>
        <v>WORKSHOP CONSUMABLES</v>
      </c>
      <c r="G972" s="10" t="str">
        <f>VLOOKUP(A972,'Generic Product Codes'!A:G,6,0)</f>
        <v>AS</v>
      </c>
      <c r="H972" s="10" t="str">
        <f>VLOOKUP(G972,'Generic Product Codes'!F:G,2,0)</f>
        <v>Purchases - Std Rated VAT</v>
      </c>
    </row>
    <row r="973" spans="1:8" x14ac:dyDescent="0.25">
      <c r="A973" s="10" t="s">
        <v>958</v>
      </c>
      <c r="B973" s="10" t="str">
        <f>VLOOKUP(A973,'Generic Product Codes'!A:B,2,0)</f>
        <v>Workshop Consumables</v>
      </c>
      <c r="C973" s="10">
        <v>31220000</v>
      </c>
      <c r="D973" s="10" t="s">
        <v>1978</v>
      </c>
      <c r="E973" s="10">
        <f>VLOOKUP(A973,'Generic Product Codes'!A:F,4,0)</f>
        <v>7180</v>
      </c>
      <c r="F973" s="10" t="str">
        <f>VLOOKUP(E973,'Generic Product Codes'!D:E,2,0)</f>
        <v>WORKSHOP CONSUMABLES</v>
      </c>
      <c r="G973" s="10" t="str">
        <f>VLOOKUP(A973,'Generic Product Codes'!A:G,6,0)</f>
        <v>AS</v>
      </c>
      <c r="H973" s="10" t="str">
        <f>VLOOKUP(G973,'Generic Product Codes'!F:G,2,0)</f>
        <v>Purchases - Std Rated VAT</v>
      </c>
    </row>
    <row r="974" spans="1:8" x14ac:dyDescent="0.25">
      <c r="A974" s="10" t="s">
        <v>958</v>
      </c>
      <c r="B974" s="10" t="str">
        <f>VLOOKUP(A974,'Generic Product Codes'!A:B,2,0)</f>
        <v>Workshop Consumables</v>
      </c>
      <c r="C974" s="10">
        <v>31230000</v>
      </c>
      <c r="D974" s="10" t="s">
        <v>1979</v>
      </c>
      <c r="E974" s="10">
        <f>VLOOKUP(A974,'Generic Product Codes'!A:F,4,0)</f>
        <v>7180</v>
      </c>
      <c r="F974" s="10" t="str">
        <f>VLOOKUP(E974,'Generic Product Codes'!D:E,2,0)</f>
        <v>WORKSHOP CONSUMABLES</v>
      </c>
      <c r="G974" s="10" t="str">
        <f>VLOOKUP(A974,'Generic Product Codes'!A:G,6,0)</f>
        <v>AS</v>
      </c>
      <c r="H974" s="10" t="str">
        <f>VLOOKUP(G974,'Generic Product Codes'!F:G,2,0)</f>
        <v>Purchases - Std Rated VAT</v>
      </c>
    </row>
    <row r="975" spans="1:8" x14ac:dyDescent="0.25">
      <c r="A975" s="10" t="s">
        <v>958</v>
      </c>
      <c r="B975" s="10" t="str">
        <f>VLOOKUP(A975,'Generic Product Codes'!A:B,2,0)</f>
        <v>Workshop Consumables</v>
      </c>
      <c r="C975" s="10">
        <v>47131500</v>
      </c>
      <c r="D975" s="10" t="s">
        <v>1980</v>
      </c>
      <c r="E975" s="10">
        <f>VLOOKUP(A975,'Generic Product Codes'!A:F,4,0)</f>
        <v>7180</v>
      </c>
      <c r="F975" s="10" t="str">
        <f>VLOOKUP(E975,'Generic Product Codes'!D:E,2,0)</f>
        <v>WORKSHOP CONSUMABLES</v>
      </c>
      <c r="G975" s="10" t="str">
        <f>VLOOKUP(A975,'Generic Product Codes'!A:G,6,0)</f>
        <v>AS</v>
      </c>
      <c r="H975" s="10" t="str">
        <f>VLOOKUP(G975,'Generic Product Codes'!F:G,2,0)</f>
        <v>Purchases - Std Rated VAT</v>
      </c>
    </row>
    <row r="976" spans="1:8" x14ac:dyDescent="0.25">
      <c r="A976" s="10" t="s">
        <v>962</v>
      </c>
      <c r="B976" s="10" t="str">
        <f>VLOOKUP(A976,'Generic Product Codes'!A:B,2,0)</f>
        <v>Electrical Wholesalers Sundries</v>
      </c>
      <c r="C976" s="10">
        <v>25173900</v>
      </c>
      <c r="D976" s="10" t="s">
        <v>1981</v>
      </c>
      <c r="E976" s="10">
        <f>VLOOKUP(A976,'Generic Product Codes'!A:F,4,0)</f>
        <v>7180</v>
      </c>
      <c r="F976" s="10" t="str">
        <f>VLOOKUP(E976,'Generic Product Codes'!D:E,2,0)</f>
        <v>WORKSHOP CONSUMABLES</v>
      </c>
      <c r="G976" s="10" t="str">
        <f>VLOOKUP(A976,'Generic Product Codes'!A:G,6,0)</f>
        <v>AS</v>
      </c>
      <c r="H976" s="10" t="str">
        <f>VLOOKUP(G976,'Generic Product Codes'!F:G,2,0)</f>
        <v>Purchases - Std Rated VAT</v>
      </c>
    </row>
    <row r="977" spans="1:8" x14ac:dyDescent="0.25">
      <c r="A977" s="10" t="s">
        <v>962</v>
      </c>
      <c r="B977" s="10" t="str">
        <f>VLOOKUP(A977,'Generic Product Codes'!A:B,2,0)</f>
        <v>Electrical Wholesalers Sundries</v>
      </c>
      <c r="C977" s="10">
        <v>39121700</v>
      </c>
      <c r="D977" s="10" t="s">
        <v>1982</v>
      </c>
      <c r="E977" s="10">
        <f>VLOOKUP(A977,'Generic Product Codes'!A:F,4,0)</f>
        <v>7180</v>
      </c>
      <c r="F977" s="10" t="str">
        <f>VLOOKUP(E977,'Generic Product Codes'!D:E,2,0)</f>
        <v>WORKSHOP CONSUMABLES</v>
      </c>
      <c r="G977" s="10" t="str">
        <f>VLOOKUP(A977,'Generic Product Codes'!A:G,6,0)</f>
        <v>AS</v>
      </c>
      <c r="H977" s="10" t="str">
        <f>VLOOKUP(G977,'Generic Product Codes'!F:G,2,0)</f>
        <v>Purchases - Std Rated VAT</v>
      </c>
    </row>
    <row r="978" spans="1:8" x14ac:dyDescent="0.25">
      <c r="A978" s="10" t="s">
        <v>964</v>
      </c>
      <c r="B978" s="10" t="str">
        <f>VLOOKUP(A978,'Generic Product Codes'!A:B,2,0)</f>
        <v>Fasteners Nuts Bolts Rivets etc</v>
      </c>
      <c r="C978" s="10">
        <v>53141500</v>
      </c>
      <c r="D978" s="10" t="s">
        <v>1983</v>
      </c>
      <c r="E978" s="10">
        <f>VLOOKUP(A978,'Generic Product Codes'!A:F,4,0)</f>
        <v>7180</v>
      </c>
      <c r="F978" s="10" t="str">
        <f>VLOOKUP(E978,'Generic Product Codes'!D:E,2,0)</f>
        <v>WORKSHOP CONSUMABLES</v>
      </c>
      <c r="G978" s="10" t="str">
        <f>VLOOKUP(A978,'Generic Product Codes'!A:G,6,0)</f>
        <v>AS</v>
      </c>
      <c r="H978" s="10" t="str">
        <f>VLOOKUP(G978,'Generic Product Codes'!F:G,2,0)</f>
        <v>Purchases - Std Rated VAT</v>
      </c>
    </row>
    <row r="979" spans="1:8" x14ac:dyDescent="0.25">
      <c r="A979" s="10" t="s">
        <v>964</v>
      </c>
      <c r="B979" s="10" t="str">
        <f>VLOOKUP(A979,'Generic Product Codes'!A:B,2,0)</f>
        <v>Fasteners Nuts Bolts Rivets etc</v>
      </c>
      <c r="C979" s="10">
        <v>31162200</v>
      </c>
      <c r="D979" s="10" t="s">
        <v>1984</v>
      </c>
      <c r="E979" s="10">
        <f>VLOOKUP(A979,'Generic Product Codes'!A:F,4,0)</f>
        <v>7180</v>
      </c>
      <c r="F979" s="10" t="str">
        <f>VLOOKUP(E979,'Generic Product Codes'!D:E,2,0)</f>
        <v>WORKSHOP CONSUMABLES</v>
      </c>
      <c r="G979" s="10" t="str">
        <f>VLOOKUP(A979,'Generic Product Codes'!A:G,6,0)</f>
        <v>AS</v>
      </c>
      <c r="H979" s="10" t="str">
        <f>VLOOKUP(G979,'Generic Product Codes'!F:G,2,0)</f>
        <v>Purchases - Std Rated VAT</v>
      </c>
    </row>
    <row r="980" spans="1:8" x14ac:dyDescent="0.25">
      <c r="A980" s="10" t="s">
        <v>964</v>
      </c>
      <c r="B980" s="10" t="str">
        <f>VLOOKUP(A980,'Generic Product Codes'!A:B,2,0)</f>
        <v>Fasteners Nuts Bolts Rivets etc</v>
      </c>
      <c r="C980" s="10">
        <v>31161900</v>
      </c>
      <c r="D980" s="10" t="s">
        <v>1985</v>
      </c>
      <c r="E980" s="10">
        <f>VLOOKUP(A980,'Generic Product Codes'!A:F,4,0)</f>
        <v>7180</v>
      </c>
      <c r="F980" s="10" t="str">
        <f>VLOOKUP(E980,'Generic Product Codes'!D:E,2,0)</f>
        <v>WORKSHOP CONSUMABLES</v>
      </c>
      <c r="G980" s="10" t="str">
        <f>VLOOKUP(A980,'Generic Product Codes'!A:G,6,0)</f>
        <v>AS</v>
      </c>
      <c r="H980" s="10" t="str">
        <f>VLOOKUP(G980,'Generic Product Codes'!F:G,2,0)</f>
        <v>Purchases - Std Rated VAT</v>
      </c>
    </row>
    <row r="981" spans="1:8" x14ac:dyDescent="0.25">
      <c r="A981" s="10" t="s">
        <v>964</v>
      </c>
      <c r="B981" s="10" t="str">
        <f>VLOOKUP(A981,'Generic Product Codes'!A:B,2,0)</f>
        <v>Fasteners Nuts Bolts Rivets etc</v>
      </c>
      <c r="C981" s="10">
        <v>31161800</v>
      </c>
      <c r="D981" s="10" t="s">
        <v>1986</v>
      </c>
      <c r="E981" s="10">
        <f>VLOOKUP(A981,'Generic Product Codes'!A:F,4,0)</f>
        <v>7180</v>
      </c>
      <c r="F981" s="10" t="str">
        <f>VLOOKUP(E981,'Generic Product Codes'!D:E,2,0)</f>
        <v>WORKSHOP CONSUMABLES</v>
      </c>
      <c r="G981" s="10" t="str">
        <f>VLOOKUP(A981,'Generic Product Codes'!A:G,6,0)</f>
        <v>AS</v>
      </c>
      <c r="H981" s="10" t="str">
        <f>VLOOKUP(G981,'Generic Product Codes'!F:G,2,0)</f>
        <v>Purchases - Std Rated VAT</v>
      </c>
    </row>
    <row r="982" spans="1:8" x14ac:dyDescent="0.25">
      <c r="A982" s="10" t="s">
        <v>964</v>
      </c>
      <c r="B982" s="10" t="str">
        <f>VLOOKUP(A982,'Generic Product Codes'!A:B,2,0)</f>
        <v>Fasteners Nuts Bolts Rivets etc</v>
      </c>
      <c r="C982" s="10">
        <v>31161700</v>
      </c>
      <c r="D982" s="10" t="s">
        <v>1987</v>
      </c>
      <c r="E982" s="10">
        <f>VLOOKUP(A982,'Generic Product Codes'!A:F,4,0)</f>
        <v>7180</v>
      </c>
      <c r="F982" s="10" t="str">
        <f>VLOOKUP(E982,'Generic Product Codes'!D:E,2,0)</f>
        <v>WORKSHOP CONSUMABLES</v>
      </c>
      <c r="G982" s="10" t="str">
        <f>VLOOKUP(A982,'Generic Product Codes'!A:G,6,0)</f>
        <v>AS</v>
      </c>
      <c r="H982" s="10" t="str">
        <f>VLOOKUP(G982,'Generic Product Codes'!F:G,2,0)</f>
        <v>Purchases - Std Rated VAT</v>
      </c>
    </row>
    <row r="983" spans="1:8" x14ac:dyDescent="0.25">
      <c r="A983" s="10" t="s">
        <v>964</v>
      </c>
      <c r="B983" s="10" t="str">
        <f>VLOOKUP(A983,'Generic Product Codes'!A:B,2,0)</f>
        <v>Fasteners Nuts Bolts Rivets etc</v>
      </c>
      <c r="C983" s="10">
        <v>31161600</v>
      </c>
      <c r="D983" s="10" t="s">
        <v>1988</v>
      </c>
      <c r="E983" s="10">
        <f>VLOOKUP(A983,'Generic Product Codes'!A:F,4,0)</f>
        <v>7180</v>
      </c>
      <c r="F983" s="10" t="str">
        <f>VLOOKUP(E983,'Generic Product Codes'!D:E,2,0)</f>
        <v>WORKSHOP CONSUMABLES</v>
      </c>
      <c r="G983" s="10" t="str">
        <f>VLOOKUP(A983,'Generic Product Codes'!A:G,6,0)</f>
        <v>AS</v>
      </c>
      <c r="H983" s="10" t="str">
        <f>VLOOKUP(G983,'Generic Product Codes'!F:G,2,0)</f>
        <v>Purchases - Std Rated VAT</v>
      </c>
    </row>
    <row r="984" spans="1:8" x14ac:dyDescent="0.25">
      <c r="A984" s="10" t="s">
        <v>964</v>
      </c>
      <c r="B984" s="10" t="str">
        <f>VLOOKUP(A984,'Generic Product Codes'!A:B,2,0)</f>
        <v>Fasteners Nuts Bolts Rivets etc</v>
      </c>
      <c r="C984" s="10">
        <v>31161500</v>
      </c>
      <c r="D984" s="10" t="s">
        <v>1989</v>
      </c>
      <c r="E984" s="10">
        <f>VLOOKUP(A984,'Generic Product Codes'!A:F,4,0)</f>
        <v>7180</v>
      </c>
      <c r="F984" s="10" t="str">
        <f>VLOOKUP(E984,'Generic Product Codes'!D:E,2,0)</f>
        <v>WORKSHOP CONSUMABLES</v>
      </c>
      <c r="G984" s="10" t="str">
        <f>VLOOKUP(A984,'Generic Product Codes'!A:G,6,0)</f>
        <v>AS</v>
      </c>
      <c r="H984" s="10" t="str">
        <f>VLOOKUP(G984,'Generic Product Codes'!F:G,2,0)</f>
        <v>Purchases - Std Rated VAT</v>
      </c>
    </row>
    <row r="985" spans="1:8" x14ac:dyDescent="0.25">
      <c r="A985" s="10" t="s">
        <v>964</v>
      </c>
      <c r="B985" s="10" t="str">
        <f>VLOOKUP(A985,'Generic Product Codes'!A:B,2,0)</f>
        <v>Fasteners Nuts Bolts Rivets etc</v>
      </c>
      <c r="C985" s="10">
        <v>31162400</v>
      </c>
      <c r="D985" s="10" t="s">
        <v>1990</v>
      </c>
      <c r="E985" s="10">
        <f>VLOOKUP(A985,'Generic Product Codes'!A:F,4,0)</f>
        <v>7180</v>
      </c>
      <c r="F985" s="10" t="str">
        <f>VLOOKUP(E985,'Generic Product Codes'!D:E,2,0)</f>
        <v>WORKSHOP CONSUMABLES</v>
      </c>
      <c r="G985" s="10" t="str">
        <f>VLOOKUP(A985,'Generic Product Codes'!A:G,6,0)</f>
        <v>AS</v>
      </c>
      <c r="H985" s="10" t="str">
        <f>VLOOKUP(G985,'Generic Product Codes'!F:G,2,0)</f>
        <v>Purchases - Std Rated VAT</v>
      </c>
    </row>
    <row r="986" spans="1:8" x14ac:dyDescent="0.25">
      <c r="A986" s="10" t="s">
        <v>966</v>
      </c>
      <c r="B986" s="10" t="str">
        <f>VLOOKUP(A986,'Generic Product Codes'!A:B,2,0)</f>
        <v>Hand Tools</v>
      </c>
      <c r="C986" s="10">
        <v>27110000</v>
      </c>
      <c r="D986" s="10" t="s">
        <v>1991</v>
      </c>
      <c r="E986" s="10">
        <f>VLOOKUP(A986,'Generic Product Codes'!A:F,4,0)</f>
        <v>7180</v>
      </c>
      <c r="F986" s="10" t="str">
        <f>VLOOKUP(E986,'Generic Product Codes'!D:E,2,0)</f>
        <v>WORKSHOP CONSUMABLES</v>
      </c>
      <c r="G986" s="10" t="str">
        <f>VLOOKUP(A986,'Generic Product Codes'!A:G,6,0)</f>
        <v>AS</v>
      </c>
      <c r="H986" s="10" t="str">
        <f>VLOOKUP(G986,'Generic Product Codes'!F:G,2,0)</f>
        <v>Purchases - Std Rated VAT</v>
      </c>
    </row>
    <row r="987" spans="1:8" x14ac:dyDescent="0.25">
      <c r="A987" s="10" t="s">
        <v>966</v>
      </c>
      <c r="B987" s="10" t="str">
        <f>VLOOKUP(A987,'Generic Product Codes'!A:B,2,0)</f>
        <v>Hand Tools</v>
      </c>
      <c r="C987" s="10">
        <v>27112600</v>
      </c>
      <c r="D987" s="10" t="s">
        <v>1992</v>
      </c>
      <c r="E987" s="10">
        <f>VLOOKUP(A987,'Generic Product Codes'!A:F,4,0)</f>
        <v>7180</v>
      </c>
      <c r="F987" s="10" t="str">
        <f>VLOOKUP(E987,'Generic Product Codes'!D:E,2,0)</f>
        <v>WORKSHOP CONSUMABLES</v>
      </c>
      <c r="G987" s="10" t="str">
        <f>VLOOKUP(A987,'Generic Product Codes'!A:G,6,0)</f>
        <v>AS</v>
      </c>
      <c r="H987" s="10" t="str">
        <f>VLOOKUP(G987,'Generic Product Codes'!F:G,2,0)</f>
        <v>Purchases - Std Rated VAT</v>
      </c>
    </row>
    <row r="988" spans="1:8" x14ac:dyDescent="0.25">
      <c r="A988" s="10" t="s">
        <v>966</v>
      </c>
      <c r="B988" s="10" t="str">
        <f>VLOOKUP(A988,'Generic Product Codes'!A:B,2,0)</f>
        <v>Hand Tools</v>
      </c>
      <c r="C988" s="10">
        <v>27112500</v>
      </c>
      <c r="D988" s="10" t="s">
        <v>1993</v>
      </c>
      <c r="E988" s="10">
        <f>VLOOKUP(A988,'Generic Product Codes'!A:F,4,0)</f>
        <v>7180</v>
      </c>
      <c r="F988" s="10" t="str">
        <f>VLOOKUP(E988,'Generic Product Codes'!D:E,2,0)</f>
        <v>WORKSHOP CONSUMABLES</v>
      </c>
      <c r="G988" s="10" t="str">
        <f>VLOOKUP(A988,'Generic Product Codes'!A:G,6,0)</f>
        <v>AS</v>
      </c>
      <c r="H988" s="10" t="str">
        <f>VLOOKUP(G988,'Generic Product Codes'!F:G,2,0)</f>
        <v>Purchases - Std Rated VAT</v>
      </c>
    </row>
    <row r="989" spans="1:8" x14ac:dyDescent="0.25">
      <c r="A989" s="10" t="s">
        <v>966</v>
      </c>
      <c r="B989" s="10" t="str">
        <f>VLOOKUP(A989,'Generic Product Codes'!A:B,2,0)</f>
        <v>Hand Tools</v>
      </c>
      <c r="C989" s="10">
        <v>27111800</v>
      </c>
      <c r="D989" s="10" t="s">
        <v>1994</v>
      </c>
      <c r="E989" s="10">
        <f>VLOOKUP(A989,'Generic Product Codes'!A:F,4,0)</f>
        <v>7180</v>
      </c>
      <c r="F989" s="10" t="str">
        <f>VLOOKUP(E989,'Generic Product Codes'!D:E,2,0)</f>
        <v>WORKSHOP CONSUMABLES</v>
      </c>
      <c r="G989" s="10" t="str">
        <f>VLOOKUP(A989,'Generic Product Codes'!A:G,6,0)</f>
        <v>AS</v>
      </c>
      <c r="H989" s="10" t="str">
        <f>VLOOKUP(G989,'Generic Product Codes'!F:G,2,0)</f>
        <v>Purchases - Std Rated VAT</v>
      </c>
    </row>
    <row r="990" spans="1:8" x14ac:dyDescent="0.25">
      <c r="A990" s="10" t="s">
        <v>966</v>
      </c>
      <c r="B990" s="10" t="str">
        <f>VLOOKUP(A990,'Generic Product Codes'!A:B,2,0)</f>
        <v>Hand Tools</v>
      </c>
      <c r="C990" s="10">
        <v>27111700</v>
      </c>
      <c r="D990" s="10" t="s">
        <v>1995</v>
      </c>
      <c r="E990" s="10">
        <f>VLOOKUP(A990,'Generic Product Codes'!A:F,4,0)</f>
        <v>7180</v>
      </c>
      <c r="F990" s="10" t="str">
        <f>VLOOKUP(E990,'Generic Product Codes'!D:E,2,0)</f>
        <v>WORKSHOP CONSUMABLES</v>
      </c>
      <c r="G990" s="10" t="str">
        <f>VLOOKUP(A990,'Generic Product Codes'!A:G,6,0)</f>
        <v>AS</v>
      </c>
      <c r="H990" s="10" t="str">
        <f>VLOOKUP(G990,'Generic Product Codes'!F:G,2,0)</f>
        <v>Purchases - Std Rated VAT</v>
      </c>
    </row>
    <row r="991" spans="1:8" x14ac:dyDescent="0.25">
      <c r="A991" s="10" t="s">
        <v>966</v>
      </c>
      <c r="B991" s="10" t="str">
        <f>VLOOKUP(A991,'Generic Product Codes'!A:B,2,0)</f>
        <v>Hand Tools</v>
      </c>
      <c r="C991" s="10">
        <v>27111600</v>
      </c>
      <c r="D991" s="10" t="s">
        <v>1996</v>
      </c>
      <c r="E991" s="10">
        <f>VLOOKUP(A991,'Generic Product Codes'!A:F,4,0)</f>
        <v>7180</v>
      </c>
      <c r="F991" s="10" t="str">
        <f>VLOOKUP(E991,'Generic Product Codes'!D:E,2,0)</f>
        <v>WORKSHOP CONSUMABLES</v>
      </c>
      <c r="G991" s="10" t="str">
        <f>VLOOKUP(A991,'Generic Product Codes'!A:G,6,0)</f>
        <v>AS</v>
      </c>
      <c r="H991" s="10" t="str">
        <f>VLOOKUP(G991,'Generic Product Codes'!F:G,2,0)</f>
        <v>Purchases - Std Rated VAT</v>
      </c>
    </row>
    <row r="992" spans="1:8" x14ac:dyDescent="0.25">
      <c r="A992" s="10" t="s">
        <v>966</v>
      </c>
      <c r="B992" s="10" t="str">
        <f>VLOOKUP(A992,'Generic Product Codes'!A:B,2,0)</f>
        <v>Hand Tools</v>
      </c>
      <c r="C992" s="10">
        <v>27112200</v>
      </c>
      <c r="D992" s="10" t="s">
        <v>1997</v>
      </c>
      <c r="E992" s="10">
        <f>VLOOKUP(A992,'Generic Product Codes'!A:F,4,0)</f>
        <v>7180</v>
      </c>
      <c r="F992" s="10" t="str">
        <f>VLOOKUP(E992,'Generic Product Codes'!D:E,2,0)</f>
        <v>WORKSHOP CONSUMABLES</v>
      </c>
      <c r="G992" s="10" t="str">
        <f>VLOOKUP(A992,'Generic Product Codes'!A:G,6,0)</f>
        <v>AS</v>
      </c>
      <c r="H992" s="10" t="str">
        <f>VLOOKUP(G992,'Generic Product Codes'!F:G,2,0)</f>
        <v>Purchases - Std Rated VAT</v>
      </c>
    </row>
    <row r="993" spans="1:8" x14ac:dyDescent="0.25">
      <c r="A993" s="10" t="s">
        <v>966</v>
      </c>
      <c r="B993" s="10" t="str">
        <f>VLOOKUP(A993,'Generic Product Codes'!A:B,2,0)</f>
        <v>Hand Tools</v>
      </c>
      <c r="C993" s="10">
        <v>27112400</v>
      </c>
      <c r="D993" s="10" t="s">
        <v>1998</v>
      </c>
      <c r="E993" s="10">
        <f>VLOOKUP(A993,'Generic Product Codes'!A:F,4,0)</f>
        <v>7180</v>
      </c>
      <c r="F993" s="10" t="str">
        <f>VLOOKUP(E993,'Generic Product Codes'!D:E,2,0)</f>
        <v>WORKSHOP CONSUMABLES</v>
      </c>
      <c r="G993" s="10" t="str">
        <f>VLOOKUP(A993,'Generic Product Codes'!A:G,6,0)</f>
        <v>AS</v>
      </c>
      <c r="H993" s="10" t="str">
        <f>VLOOKUP(G993,'Generic Product Codes'!F:G,2,0)</f>
        <v>Purchases - Std Rated VAT</v>
      </c>
    </row>
    <row r="994" spans="1:8" x14ac:dyDescent="0.25">
      <c r="A994" s="10" t="s">
        <v>966</v>
      </c>
      <c r="B994" s="10" t="str">
        <f>VLOOKUP(A994,'Generic Product Codes'!A:B,2,0)</f>
        <v>Hand Tools</v>
      </c>
      <c r="C994" s="10">
        <v>27112300</v>
      </c>
      <c r="D994" s="10" t="s">
        <v>1999</v>
      </c>
      <c r="E994" s="10">
        <f>VLOOKUP(A994,'Generic Product Codes'!A:F,4,0)</f>
        <v>7180</v>
      </c>
      <c r="F994" s="10" t="str">
        <f>VLOOKUP(E994,'Generic Product Codes'!D:E,2,0)</f>
        <v>WORKSHOP CONSUMABLES</v>
      </c>
      <c r="G994" s="10" t="str">
        <f>VLOOKUP(A994,'Generic Product Codes'!A:G,6,0)</f>
        <v>AS</v>
      </c>
      <c r="H994" s="10" t="str">
        <f>VLOOKUP(G994,'Generic Product Codes'!F:G,2,0)</f>
        <v>Purchases - Std Rated VAT</v>
      </c>
    </row>
    <row r="995" spans="1:8" x14ac:dyDescent="0.25">
      <c r="A995" s="10" t="s">
        <v>966</v>
      </c>
      <c r="B995" s="10" t="str">
        <f>VLOOKUP(A995,'Generic Product Codes'!A:B,2,0)</f>
        <v>Hand Tools</v>
      </c>
      <c r="C995" s="10">
        <v>27112100</v>
      </c>
      <c r="D995" s="10" t="s">
        <v>2000</v>
      </c>
      <c r="E995" s="10">
        <f>VLOOKUP(A995,'Generic Product Codes'!A:F,4,0)</f>
        <v>7180</v>
      </c>
      <c r="F995" s="10" t="str">
        <f>VLOOKUP(E995,'Generic Product Codes'!D:E,2,0)</f>
        <v>WORKSHOP CONSUMABLES</v>
      </c>
      <c r="G995" s="10" t="str">
        <f>VLOOKUP(A995,'Generic Product Codes'!A:G,6,0)</f>
        <v>AS</v>
      </c>
      <c r="H995" s="10" t="str">
        <f>VLOOKUP(G995,'Generic Product Codes'!F:G,2,0)</f>
        <v>Purchases - Std Rated VAT</v>
      </c>
    </row>
    <row r="996" spans="1:8" x14ac:dyDescent="0.25">
      <c r="A996" s="10" t="s">
        <v>966</v>
      </c>
      <c r="B996" s="10" t="str">
        <f>VLOOKUP(A996,'Generic Product Codes'!A:B,2,0)</f>
        <v>Hand Tools</v>
      </c>
      <c r="C996" s="10">
        <v>27111900</v>
      </c>
      <c r="D996" s="10" t="s">
        <v>2001</v>
      </c>
      <c r="E996" s="10">
        <f>VLOOKUP(A996,'Generic Product Codes'!A:F,4,0)</f>
        <v>7180</v>
      </c>
      <c r="F996" s="10" t="str">
        <f>VLOOKUP(E996,'Generic Product Codes'!D:E,2,0)</f>
        <v>WORKSHOP CONSUMABLES</v>
      </c>
      <c r="G996" s="10" t="str">
        <f>VLOOKUP(A996,'Generic Product Codes'!A:G,6,0)</f>
        <v>AS</v>
      </c>
      <c r="H996" s="10" t="str">
        <f>VLOOKUP(G996,'Generic Product Codes'!F:G,2,0)</f>
        <v>Purchases - Std Rated VAT</v>
      </c>
    </row>
    <row r="997" spans="1:8" x14ac:dyDescent="0.25">
      <c r="A997" s="10" t="s">
        <v>966</v>
      </c>
      <c r="B997" s="10" t="str">
        <f>VLOOKUP(A997,'Generic Product Codes'!A:B,2,0)</f>
        <v>Hand Tools</v>
      </c>
      <c r="C997" s="10">
        <v>27112700</v>
      </c>
      <c r="D997" s="10" t="s">
        <v>2002</v>
      </c>
      <c r="E997" s="10">
        <f>VLOOKUP(A997,'Generic Product Codes'!A:F,4,0)</f>
        <v>7180</v>
      </c>
      <c r="F997" s="10" t="str">
        <f>VLOOKUP(E997,'Generic Product Codes'!D:E,2,0)</f>
        <v>WORKSHOP CONSUMABLES</v>
      </c>
      <c r="G997" s="10" t="str">
        <f>VLOOKUP(A997,'Generic Product Codes'!A:G,6,0)</f>
        <v>AS</v>
      </c>
      <c r="H997" s="10" t="str">
        <f>VLOOKUP(G997,'Generic Product Codes'!F:G,2,0)</f>
        <v>Purchases - Std Rated VAT</v>
      </c>
    </row>
    <row r="998" spans="1:8" x14ac:dyDescent="0.25">
      <c r="A998" s="10" t="s">
        <v>966</v>
      </c>
      <c r="B998" s="10" t="str">
        <f>VLOOKUP(A998,'Generic Product Codes'!A:B,2,0)</f>
        <v>Hand Tools</v>
      </c>
      <c r="C998" s="10">
        <v>27112000</v>
      </c>
      <c r="D998" s="10" t="s">
        <v>2003</v>
      </c>
      <c r="E998" s="10">
        <f>VLOOKUP(A998,'Generic Product Codes'!A:F,4,0)</f>
        <v>7180</v>
      </c>
      <c r="F998" s="10" t="str">
        <f>VLOOKUP(E998,'Generic Product Codes'!D:E,2,0)</f>
        <v>WORKSHOP CONSUMABLES</v>
      </c>
      <c r="G998" s="10" t="str">
        <f>VLOOKUP(A998,'Generic Product Codes'!A:G,6,0)</f>
        <v>AS</v>
      </c>
      <c r="H998" s="10" t="str">
        <f>VLOOKUP(G998,'Generic Product Codes'!F:G,2,0)</f>
        <v>Purchases - Std Rated VAT</v>
      </c>
    </row>
    <row r="999" spans="1:8" x14ac:dyDescent="0.25">
      <c r="A999" s="10" t="s">
        <v>966</v>
      </c>
      <c r="B999" s="10" t="str">
        <f>VLOOKUP(A999,'Generic Product Codes'!A:B,2,0)</f>
        <v>Hand Tools</v>
      </c>
      <c r="C999" s="10">
        <v>27112800</v>
      </c>
      <c r="D999" s="10" t="s">
        <v>2004</v>
      </c>
      <c r="E999" s="10">
        <f>VLOOKUP(A999,'Generic Product Codes'!A:F,4,0)</f>
        <v>7180</v>
      </c>
      <c r="F999" s="10" t="str">
        <f>VLOOKUP(E999,'Generic Product Codes'!D:E,2,0)</f>
        <v>WORKSHOP CONSUMABLES</v>
      </c>
      <c r="G999" s="10" t="str">
        <f>VLOOKUP(A999,'Generic Product Codes'!A:G,6,0)</f>
        <v>AS</v>
      </c>
      <c r="H999" s="10" t="str">
        <f>VLOOKUP(G999,'Generic Product Codes'!F:G,2,0)</f>
        <v>Purchases - Std Rated VAT</v>
      </c>
    </row>
    <row r="1000" spans="1:8" x14ac:dyDescent="0.25">
      <c r="A1000" s="10" t="s">
        <v>968</v>
      </c>
      <c r="B1000" s="10" t="str">
        <f>VLOOKUP(A1000,'Generic Product Codes'!A:B,2,0)</f>
        <v>Handling  and Storage Equipment</v>
      </c>
      <c r="C1000" s="10">
        <v>27120000</v>
      </c>
      <c r="D1000" s="10" t="s">
        <v>2005</v>
      </c>
      <c r="E1000" s="10">
        <f>VLOOKUP(A1000,'Generic Product Codes'!A:F,4,0)</f>
        <v>6670</v>
      </c>
      <c r="F1000" s="10" t="str">
        <f>VLOOKUP(E1000,'Generic Product Codes'!D:E,2,0)</f>
        <v>WORKSHOP EQUIPMENT</v>
      </c>
      <c r="G1000" s="10" t="str">
        <f>VLOOKUP(A1000,'Generic Product Codes'!A:G,6,0)</f>
        <v>AS</v>
      </c>
      <c r="H1000" s="10" t="str">
        <f>VLOOKUP(G1000,'Generic Product Codes'!F:G,2,0)</f>
        <v>Purchases - Std Rated VAT</v>
      </c>
    </row>
    <row r="1001" spans="1:8" x14ac:dyDescent="0.25">
      <c r="A1001" s="10" t="s">
        <v>968</v>
      </c>
      <c r="B1001" s="10" t="str">
        <f>VLOOKUP(A1001,'Generic Product Codes'!A:B,2,0)</f>
        <v>Handling  and Storage Equipment</v>
      </c>
      <c r="C1001" s="10">
        <v>27130000</v>
      </c>
      <c r="D1001" s="10" t="s">
        <v>2006</v>
      </c>
      <c r="E1001" s="10">
        <f>VLOOKUP(A1001,'Generic Product Codes'!A:F,4,0)</f>
        <v>6670</v>
      </c>
      <c r="F1001" s="10" t="str">
        <f>VLOOKUP(E1001,'Generic Product Codes'!D:E,2,0)</f>
        <v>WORKSHOP EQUIPMENT</v>
      </c>
      <c r="G1001" s="10" t="str">
        <f>VLOOKUP(A1001,'Generic Product Codes'!A:G,6,0)</f>
        <v>AS</v>
      </c>
      <c r="H1001" s="10" t="str">
        <f>VLOOKUP(G1001,'Generic Product Codes'!F:G,2,0)</f>
        <v>Purchases - Std Rated VAT</v>
      </c>
    </row>
    <row r="1002" spans="1:8" x14ac:dyDescent="0.25">
      <c r="A1002" s="10" t="s">
        <v>968</v>
      </c>
      <c r="B1002" s="10" t="str">
        <f>VLOOKUP(A1002,'Generic Product Codes'!A:B,2,0)</f>
        <v>Handling  and Storage Equipment</v>
      </c>
      <c r="C1002" s="10">
        <v>24102000</v>
      </c>
      <c r="D1002" s="10" t="s">
        <v>2007</v>
      </c>
      <c r="E1002" s="10">
        <f>VLOOKUP(A1002,'Generic Product Codes'!A:F,4,0)</f>
        <v>6670</v>
      </c>
      <c r="F1002" s="10" t="str">
        <f>VLOOKUP(E1002,'Generic Product Codes'!D:E,2,0)</f>
        <v>WORKSHOP EQUIPMENT</v>
      </c>
      <c r="G1002" s="10" t="str">
        <f>VLOOKUP(A1002,'Generic Product Codes'!A:G,6,0)</f>
        <v>AS</v>
      </c>
      <c r="H1002" s="10" t="str">
        <f>VLOOKUP(G1002,'Generic Product Codes'!F:G,2,0)</f>
        <v>Purchases - Std Rated VAT</v>
      </c>
    </row>
    <row r="1003" spans="1:8" x14ac:dyDescent="0.25">
      <c r="A1003" s="10" t="s">
        <v>968</v>
      </c>
      <c r="B1003" s="10" t="str">
        <f>VLOOKUP(A1003,'Generic Product Codes'!A:B,2,0)</f>
        <v>Handling  and Storage Equipment</v>
      </c>
      <c r="C1003" s="10">
        <v>20142900</v>
      </c>
      <c r="D1003" s="10" t="s">
        <v>2008</v>
      </c>
      <c r="E1003" s="10">
        <f>VLOOKUP(A1003,'Generic Product Codes'!A:F,4,0)</f>
        <v>6670</v>
      </c>
      <c r="F1003" s="10" t="str">
        <f>VLOOKUP(E1003,'Generic Product Codes'!D:E,2,0)</f>
        <v>WORKSHOP EQUIPMENT</v>
      </c>
      <c r="G1003" s="10" t="str">
        <f>VLOOKUP(A1003,'Generic Product Codes'!A:G,6,0)</f>
        <v>AS</v>
      </c>
      <c r="H1003" s="10" t="str">
        <f>VLOOKUP(G1003,'Generic Product Codes'!F:G,2,0)</f>
        <v>Purchases - Std Rated VAT</v>
      </c>
    </row>
    <row r="1004" spans="1:8" x14ac:dyDescent="0.25">
      <c r="A1004" s="10" t="s">
        <v>968</v>
      </c>
      <c r="B1004" s="10" t="str">
        <f>VLOOKUP(A1004,'Generic Product Codes'!A:B,2,0)</f>
        <v>Handling  and Storage Equipment</v>
      </c>
      <c r="C1004" s="10">
        <v>48102100</v>
      </c>
      <c r="D1004" s="10" t="s">
        <v>2009</v>
      </c>
      <c r="E1004" s="10">
        <f>VLOOKUP(A1004,'Generic Product Codes'!A:F,4,0)</f>
        <v>6670</v>
      </c>
      <c r="F1004" s="10" t="str">
        <f>VLOOKUP(E1004,'Generic Product Codes'!D:E,2,0)</f>
        <v>WORKSHOP EQUIPMENT</v>
      </c>
      <c r="G1004" s="10" t="str">
        <f>VLOOKUP(A1004,'Generic Product Codes'!A:G,6,0)</f>
        <v>AS</v>
      </c>
      <c r="H1004" s="10" t="str">
        <f>VLOOKUP(G1004,'Generic Product Codes'!F:G,2,0)</f>
        <v>Purchases - Std Rated VAT</v>
      </c>
    </row>
    <row r="1005" spans="1:8" x14ac:dyDescent="0.25">
      <c r="A1005" s="10" t="s">
        <v>968</v>
      </c>
      <c r="B1005" s="10" t="str">
        <f>VLOOKUP(A1005,'Generic Product Codes'!A:B,2,0)</f>
        <v>Handling  and Storage Equipment</v>
      </c>
      <c r="C1005" s="10">
        <v>24101900</v>
      </c>
      <c r="D1005" s="10" t="s">
        <v>2010</v>
      </c>
      <c r="E1005" s="10">
        <f>VLOOKUP(A1005,'Generic Product Codes'!A:F,4,0)</f>
        <v>6670</v>
      </c>
      <c r="F1005" s="10" t="str">
        <f>VLOOKUP(E1005,'Generic Product Codes'!D:E,2,0)</f>
        <v>WORKSHOP EQUIPMENT</v>
      </c>
      <c r="G1005" s="10" t="str">
        <f>VLOOKUP(A1005,'Generic Product Codes'!A:G,6,0)</f>
        <v>AS</v>
      </c>
      <c r="H1005" s="10" t="str">
        <f>VLOOKUP(G1005,'Generic Product Codes'!F:G,2,0)</f>
        <v>Purchases - Std Rated VAT</v>
      </c>
    </row>
    <row r="1006" spans="1:8" x14ac:dyDescent="0.25">
      <c r="A1006" s="10" t="s">
        <v>971</v>
      </c>
      <c r="B1006" s="10" t="str">
        <f>VLOOKUP(A1006,'Generic Product Codes'!A:B,2,0)</f>
        <v>Machine Tools and Accessories</v>
      </c>
      <c r="C1006" s="10">
        <v>27140000</v>
      </c>
      <c r="D1006" s="10" t="s">
        <v>2011</v>
      </c>
      <c r="E1006" s="10">
        <f>VLOOKUP(A1006,'Generic Product Codes'!A:F,4,0)</f>
        <v>6670</v>
      </c>
      <c r="F1006" s="10" t="str">
        <f>VLOOKUP(E1006,'Generic Product Codes'!D:E,2,0)</f>
        <v>WORKSHOP EQUIPMENT</v>
      </c>
      <c r="G1006" s="10" t="str">
        <f>VLOOKUP(A1006,'Generic Product Codes'!A:G,6,0)</f>
        <v>AS</v>
      </c>
      <c r="H1006" s="10" t="str">
        <f>VLOOKUP(G1006,'Generic Product Codes'!F:G,2,0)</f>
        <v>Purchases - Std Rated VAT</v>
      </c>
    </row>
    <row r="1007" spans="1:8" x14ac:dyDescent="0.25">
      <c r="A1007" s="10" t="s">
        <v>971</v>
      </c>
      <c r="B1007" s="10" t="str">
        <f>VLOOKUP(A1007,'Generic Product Codes'!A:B,2,0)</f>
        <v>Machine Tools and Accessories</v>
      </c>
      <c r="C1007" s="10">
        <v>23171600</v>
      </c>
      <c r="D1007" s="10" t="s">
        <v>2012</v>
      </c>
      <c r="E1007" s="10">
        <f>VLOOKUP(A1007,'Generic Product Codes'!A:F,4,0)</f>
        <v>6670</v>
      </c>
      <c r="F1007" s="10" t="str">
        <f>VLOOKUP(E1007,'Generic Product Codes'!D:E,2,0)</f>
        <v>WORKSHOP EQUIPMENT</v>
      </c>
      <c r="G1007" s="10" t="str">
        <f>VLOOKUP(A1007,'Generic Product Codes'!A:G,6,0)</f>
        <v>AS</v>
      </c>
      <c r="H1007" s="10" t="str">
        <f>VLOOKUP(G1007,'Generic Product Codes'!F:G,2,0)</f>
        <v>Purchases - Std Rated VAT</v>
      </c>
    </row>
    <row r="1008" spans="1:8" x14ac:dyDescent="0.25">
      <c r="A1008" s="10" t="s">
        <v>973</v>
      </c>
      <c r="B1008" s="10" t="str">
        <f>VLOOKUP(A1008,'Generic Product Codes'!A:B,2,0)</f>
        <v>Maintenance workshop eqp &amp; tools</v>
      </c>
      <c r="C1008" s="10">
        <v>31190000</v>
      </c>
      <c r="D1008" s="10" t="s">
        <v>2013</v>
      </c>
      <c r="E1008" s="10">
        <f>VLOOKUP(A1008,'Generic Product Codes'!A:F,4,0)</f>
        <v>7180</v>
      </c>
      <c r="F1008" s="10" t="str">
        <f>VLOOKUP(E1008,'Generic Product Codes'!D:E,2,0)</f>
        <v>WORKSHOP CONSUMABLES</v>
      </c>
      <c r="G1008" s="10" t="str">
        <f>VLOOKUP(A1008,'Generic Product Codes'!A:G,6,0)</f>
        <v>AS</v>
      </c>
      <c r="H1008" s="10" t="str">
        <f>VLOOKUP(G1008,'Generic Product Codes'!F:G,2,0)</f>
        <v>Purchases - Std Rated VAT</v>
      </c>
    </row>
    <row r="1009" spans="1:8" x14ac:dyDescent="0.25">
      <c r="A1009" s="10" t="s">
        <v>973</v>
      </c>
      <c r="B1009" s="10" t="str">
        <f>VLOOKUP(A1009,'Generic Product Codes'!A:B,2,0)</f>
        <v>Maintenance workshop eqp &amp; tools</v>
      </c>
      <c r="C1009" s="10">
        <v>30100000</v>
      </c>
      <c r="D1009" s="10" t="s">
        <v>2014</v>
      </c>
      <c r="E1009" s="10">
        <f>VLOOKUP(A1009,'Generic Product Codes'!A:F,4,0)</f>
        <v>7180</v>
      </c>
      <c r="F1009" s="10" t="str">
        <f>VLOOKUP(E1009,'Generic Product Codes'!D:E,2,0)</f>
        <v>WORKSHOP CONSUMABLES</v>
      </c>
      <c r="G1009" s="10" t="str">
        <f>VLOOKUP(A1009,'Generic Product Codes'!A:G,6,0)</f>
        <v>AS</v>
      </c>
      <c r="H1009" s="10" t="str">
        <f>VLOOKUP(G1009,'Generic Product Codes'!F:G,2,0)</f>
        <v>Purchases - Std Rated VAT</v>
      </c>
    </row>
    <row r="1010" spans="1:8" x14ac:dyDescent="0.25">
      <c r="A1010" s="10" t="s">
        <v>973</v>
      </c>
      <c r="B1010" s="10" t="str">
        <f>VLOOKUP(A1010,'Generic Product Codes'!A:B,2,0)</f>
        <v>Maintenance workshop eqp &amp; tools</v>
      </c>
      <c r="C1010" s="10">
        <v>31270000</v>
      </c>
      <c r="D1010" s="10" t="s">
        <v>2015</v>
      </c>
      <c r="E1010" s="10">
        <f>VLOOKUP(A1010,'Generic Product Codes'!A:F,4,0)</f>
        <v>7180</v>
      </c>
      <c r="F1010" s="10" t="str">
        <f>VLOOKUP(E1010,'Generic Product Codes'!D:E,2,0)</f>
        <v>WORKSHOP CONSUMABLES</v>
      </c>
      <c r="G1010" s="10" t="str">
        <f>VLOOKUP(A1010,'Generic Product Codes'!A:G,6,0)</f>
        <v>AS</v>
      </c>
      <c r="H1010" s="10" t="str">
        <f>VLOOKUP(G1010,'Generic Product Codes'!F:G,2,0)</f>
        <v>Purchases - Std Rated VAT</v>
      </c>
    </row>
    <row r="1011" spans="1:8" x14ac:dyDescent="0.25">
      <c r="A1011" s="10" t="s">
        <v>973</v>
      </c>
      <c r="B1011" s="10" t="str">
        <f>VLOOKUP(A1011,'Generic Product Codes'!A:B,2,0)</f>
        <v>Maintenance workshop eqp &amp; tools</v>
      </c>
      <c r="C1011" s="10">
        <v>31290000</v>
      </c>
      <c r="D1011" s="10" t="s">
        <v>2016</v>
      </c>
      <c r="E1011" s="10">
        <f>VLOOKUP(A1011,'Generic Product Codes'!A:F,4,0)</f>
        <v>7180</v>
      </c>
      <c r="F1011" s="10" t="str">
        <f>VLOOKUP(E1011,'Generic Product Codes'!D:E,2,0)</f>
        <v>WORKSHOP CONSUMABLES</v>
      </c>
      <c r="G1011" s="10" t="str">
        <f>VLOOKUP(A1011,'Generic Product Codes'!A:G,6,0)</f>
        <v>AS</v>
      </c>
      <c r="H1011" s="10" t="str">
        <f>VLOOKUP(G1011,'Generic Product Codes'!F:G,2,0)</f>
        <v>Purchases - Std Rated VAT</v>
      </c>
    </row>
    <row r="1012" spans="1:8" x14ac:dyDescent="0.25">
      <c r="A1012" s="10" t="s">
        <v>973</v>
      </c>
      <c r="B1012" s="10" t="str">
        <f>VLOOKUP(A1012,'Generic Product Codes'!A:B,2,0)</f>
        <v>Maintenance workshop eqp &amp; tools</v>
      </c>
      <c r="C1012" s="10">
        <v>31300000</v>
      </c>
      <c r="D1012" s="10" t="s">
        <v>2017</v>
      </c>
      <c r="E1012" s="10">
        <f>VLOOKUP(A1012,'Generic Product Codes'!A:F,4,0)</f>
        <v>7180</v>
      </c>
      <c r="F1012" s="10" t="str">
        <f>VLOOKUP(E1012,'Generic Product Codes'!D:E,2,0)</f>
        <v>WORKSHOP CONSUMABLES</v>
      </c>
      <c r="G1012" s="10" t="str">
        <f>VLOOKUP(A1012,'Generic Product Codes'!A:G,6,0)</f>
        <v>AS</v>
      </c>
      <c r="H1012" s="10" t="str">
        <f>VLOOKUP(G1012,'Generic Product Codes'!F:G,2,0)</f>
        <v>Purchases - Std Rated VAT</v>
      </c>
    </row>
    <row r="1013" spans="1:8" x14ac:dyDescent="0.25">
      <c r="A1013" s="10" t="s">
        <v>973</v>
      </c>
      <c r="B1013" s="10" t="str">
        <f>VLOOKUP(A1013,'Generic Product Codes'!A:B,2,0)</f>
        <v>Maintenance workshop eqp &amp; tools</v>
      </c>
      <c r="C1013" s="10">
        <v>23171500</v>
      </c>
      <c r="D1013" s="10" t="s">
        <v>2018</v>
      </c>
      <c r="E1013" s="10">
        <f>VLOOKUP(A1013,'Generic Product Codes'!A:F,4,0)</f>
        <v>7180</v>
      </c>
      <c r="F1013" s="10" t="str">
        <f>VLOOKUP(E1013,'Generic Product Codes'!D:E,2,0)</f>
        <v>WORKSHOP CONSUMABLES</v>
      </c>
      <c r="G1013" s="10" t="str">
        <f>VLOOKUP(A1013,'Generic Product Codes'!A:G,6,0)</f>
        <v>AS</v>
      </c>
      <c r="H1013" s="10" t="str">
        <f>VLOOKUP(G1013,'Generic Product Codes'!F:G,2,0)</f>
        <v>Purchases - Std Rated VAT</v>
      </c>
    </row>
    <row r="1014" spans="1:8" x14ac:dyDescent="0.25">
      <c r="A1014" s="10" t="s">
        <v>975</v>
      </c>
      <c r="B1014" s="10" t="str">
        <f>VLOOKUP(A1014,'Generic Product Codes'!A:B,2,0)</f>
        <v>Mechanical Components/Spare Parts</v>
      </c>
      <c r="C1014" s="10">
        <v>41114500</v>
      </c>
      <c r="D1014" s="10" t="s">
        <v>2019</v>
      </c>
      <c r="E1014" s="10">
        <f>VLOOKUP(A1014,'Generic Product Codes'!A:F,4,0)</f>
        <v>7180</v>
      </c>
      <c r="F1014" s="10" t="str">
        <f>VLOOKUP(E1014,'Generic Product Codes'!D:E,2,0)</f>
        <v>WORKSHOP CONSUMABLES</v>
      </c>
      <c r="G1014" s="10" t="str">
        <f>VLOOKUP(A1014,'Generic Product Codes'!A:G,6,0)</f>
        <v>AS</v>
      </c>
      <c r="H1014" s="10" t="str">
        <f>VLOOKUP(G1014,'Generic Product Codes'!F:G,2,0)</f>
        <v>Purchases - Std Rated VAT</v>
      </c>
    </row>
    <row r="1015" spans="1:8" x14ac:dyDescent="0.25">
      <c r="A1015" s="10" t="s">
        <v>975</v>
      </c>
      <c r="B1015" s="10" t="str">
        <f>VLOOKUP(A1015,'Generic Product Codes'!A:B,2,0)</f>
        <v>Mechanical Components/Spare Parts</v>
      </c>
      <c r="C1015" s="10">
        <v>31151800</v>
      </c>
      <c r="D1015" s="10" t="s">
        <v>2020</v>
      </c>
      <c r="E1015" s="10">
        <f>VLOOKUP(A1015,'Generic Product Codes'!A:F,4,0)</f>
        <v>7180</v>
      </c>
      <c r="F1015" s="10" t="str">
        <f>VLOOKUP(E1015,'Generic Product Codes'!D:E,2,0)</f>
        <v>WORKSHOP CONSUMABLES</v>
      </c>
      <c r="G1015" s="10" t="str">
        <f>VLOOKUP(A1015,'Generic Product Codes'!A:G,6,0)</f>
        <v>AS</v>
      </c>
      <c r="H1015" s="10" t="str">
        <f>VLOOKUP(G1015,'Generic Product Codes'!F:G,2,0)</f>
        <v>Purchases - Std Rated VAT</v>
      </c>
    </row>
    <row r="1016" spans="1:8" x14ac:dyDescent="0.25">
      <c r="A1016" s="10" t="s">
        <v>975</v>
      </c>
      <c r="B1016" s="10" t="str">
        <f>VLOOKUP(A1016,'Generic Product Codes'!A:B,2,0)</f>
        <v>Mechanical Components/Spare Parts</v>
      </c>
      <c r="C1016" s="10">
        <v>31151700</v>
      </c>
      <c r="D1016" s="10" t="s">
        <v>2021</v>
      </c>
      <c r="E1016" s="10">
        <f>VLOOKUP(A1016,'Generic Product Codes'!A:F,4,0)</f>
        <v>7180</v>
      </c>
      <c r="F1016" s="10" t="str">
        <f>VLOOKUP(E1016,'Generic Product Codes'!D:E,2,0)</f>
        <v>WORKSHOP CONSUMABLES</v>
      </c>
      <c r="G1016" s="10" t="str">
        <f>VLOOKUP(A1016,'Generic Product Codes'!A:G,6,0)</f>
        <v>AS</v>
      </c>
      <c r="H1016" s="10" t="str">
        <f>VLOOKUP(G1016,'Generic Product Codes'!F:G,2,0)</f>
        <v>Purchases - Std Rated VAT</v>
      </c>
    </row>
    <row r="1017" spans="1:8" x14ac:dyDescent="0.25">
      <c r="A1017" s="10" t="s">
        <v>977</v>
      </c>
      <c r="B1017" s="10" t="str">
        <f>VLOOKUP(A1017,'Generic Product Codes'!A:B,2,0)</f>
        <v>Metals</v>
      </c>
      <c r="C1017" s="10">
        <v>11170000</v>
      </c>
      <c r="D1017" s="10" t="s">
        <v>2022</v>
      </c>
      <c r="E1017" s="10">
        <f>VLOOKUP(A1017,'Generic Product Codes'!A:F,4,0)</f>
        <v>7180</v>
      </c>
      <c r="F1017" s="10" t="str">
        <f>VLOOKUP(E1017,'Generic Product Codes'!D:E,2,0)</f>
        <v>WORKSHOP CONSUMABLES</v>
      </c>
      <c r="G1017" s="10" t="str">
        <f>VLOOKUP(A1017,'Generic Product Codes'!A:G,6,0)</f>
        <v>AS</v>
      </c>
      <c r="H1017" s="10" t="str">
        <f>VLOOKUP(G1017,'Generic Product Codes'!F:G,2,0)</f>
        <v>Purchases - Std Rated VAT</v>
      </c>
    </row>
    <row r="1018" spans="1:8" x14ac:dyDescent="0.25">
      <c r="A1018" s="10" t="s">
        <v>977</v>
      </c>
      <c r="B1018" s="10" t="str">
        <f>VLOOKUP(A1018,'Generic Product Codes'!A:B,2,0)</f>
        <v>Metals</v>
      </c>
      <c r="C1018" s="10">
        <v>11190000</v>
      </c>
      <c r="D1018" s="10" t="s">
        <v>2023</v>
      </c>
      <c r="E1018" s="10">
        <f>VLOOKUP(A1018,'Generic Product Codes'!A:F,4,0)</f>
        <v>7180</v>
      </c>
      <c r="F1018" s="10" t="str">
        <f>VLOOKUP(E1018,'Generic Product Codes'!D:E,2,0)</f>
        <v>WORKSHOP CONSUMABLES</v>
      </c>
      <c r="G1018" s="10" t="str">
        <f>VLOOKUP(A1018,'Generic Product Codes'!A:G,6,0)</f>
        <v>AS</v>
      </c>
      <c r="H1018" s="10" t="str">
        <f>VLOOKUP(G1018,'Generic Product Codes'!F:G,2,0)</f>
        <v>Purchases - Std Rated VAT</v>
      </c>
    </row>
    <row r="1019" spans="1:8" x14ac:dyDescent="0.25">
      <c r="A1019" s="10" t="s">
        <v>977</v>
      </c>
      <c r="B1019" s="10" t="str">
        <f>VLOOKUP(A1019,'Generic Product Codes'!A:B,2,0)</f>
        <v>Metals</v>
      </c>
      <c r="C1019" s="10">
        <v>11101700</v>
      </c>
      <c r="D1019" s="10" t="s">
        <v>2024</v>
      </c>
      <c r="E1019" s="10">
        <f>VLOOKUP(A1019,'Generic Product Codes'!A:F,4,0)</f>
        <v>7180</v>
      </c>
      <c r="F1019" s="10" t="str">
        <f>VLOOKUP(E1019,'Generic Product Codes'!D:E,2,0)</f>
        <v>WORKSHOP CONSUMABLES</v>
      </c>
      <c r="G1019" s="10" t="str">
        <f>VLOOKUP(A1019,'Generic Product Codes'!A:G,6,0)</f>
        <v>AS</v>
      </c>
      <c r="H1019" s="10" t="str">
        <f>VLOOKUP(G1019,'Generic Product Codes'!F:G,2,0)</f>
        <v>Purchases - Std Rated VAT</v>
      </c>
    </row>
    <row r="1020" spans="1:8" x14ac:dyDescent="0.25">
      <c r="A1020" s="10" t="s">
        <v>977</v>
      </c>
      <c r="B1020" s="10" t="str">
        <f>VLOOKUP(A1020,'Generic Product Codes'!A:B,2,0)</f>
        <v>Metals</v>
      </c>
      <c r="C1020" s="10">
        <v>60124400</v>
      </c>
      <c r="D1020" s="10" t="s">
        <v>2025</v>
      </c>
      <c r="E1020" s="10">
        <f>VLOOKUP(A1020,'Generic Product Codes'!A:F,4,0)</f>
        <v>7180</v>
      </c>
      <c r="F1020" s="10" t="str">
        <f>VLOOKUP(E1020,'Generic Product Codes'!D:E,2,0)</f>
        <v>WORKSHOP CONSUMABLES</v>
      </c>
      <c r="G1020" s="10" t="str">
        <f>VLOOKUP(A1020,'Generic Product Codes'!A:G,6,0)</f>
        <v>AS</v>
      </c>
      <c r="H1020" s="10" t="str">
        <f>VLOOKUP(G1020,'Generic Product Codes'!F:G,2,0)</f>
        <v>Purchases - Std Rated VAT</v>
      </c>
    </row>
    <row r="1021" spans="1:8" x14ac:dyDescent="0.25">
      <c r="A1021" s="10" t="s">
        <v>977</v>
      </c>
      <c r="B1021" s="10" t="str">
        <f>VLOOKUP(A1021,'Generic Product Codes'!A:B,2,0)</f>
        <v>Metals</v>
      </c>
      <c r="C1021" s="10">
        <v>11101800</v>
      </c>
      <c r="D1021" s="10" t="s">
        <v>2026</v>
      </c>
      <c r="E1021" s="10">
        <f>VLOOKUP(A1021,'Generic Product Codes'!A:F,4,0)</f>
        <v>7180</v>
      </c>
      <c r="F1021" s="10" t="str">
        <f>VLOOKUP(E1021,'Generic Product Codes'!D:E,2,0)</f>
        <v>WORKSHOP CONSUMABLES</v>
      </c>
      <c r="G1021" s="10" t="str">
        <f>VLOOKUP(A1021,'Generic Product Codes'!A:G,6,0)</f>
        <v>AS</v>
      </c>
      <c r="H1021" s="10" t="str">
        <f>VLOOKUP(G1021,'Generic Product Codes'!F:G,2,0)</f>
        <v>Purchases - Std Rated VAT</v>
      </c>
    </row>
    <row r="1022" spans="1:8" x14ac:dyDescent="0.25">
      <c r="A1022" s="10" t="s">
        <v>977</v>
      </c>
      <c r="B1022" s="10" t="str">
        <f>VLOOKUP(A1022,'Generic Product Codes'!A:B,2,0)</f>
        <v>Metals</v>
      </c>
      <c r="C1022" s="10">
        <v>11191500</v>
      </c>
      <c r="D1022" s="10" t="s">
        <v>2027</v>
      </c>
      <c r="E1022" s="10">
        <f>VLOOKUP(A1022,'Generic Product Codes'!A:F,4,0)</f>
        <v>7180</v>
      </c>
      <c r="F1022" s="10" t="str">
        <f>VLOOKUP(E1022,'Generic Product Codes'!D:E,2,0)</f>
        <v>WORKSHOP CONSUMABLES</v>
      </c>
      <c r="G1022" s="10" t="str">
        <f>VLOOKUP(A1022,'Generic Product Codes'!A:G,6,0)</f>
        <v>AS</v>
      </c>
      <c r="H1022" s="10" t="str">
        <f>VLOOKUP(G1022,'Generic Product Codes'!F:G,2,0)</f>
        <v>Purchases - Std Rated VAT</v>
      </c>
    </row>
    <row r="1023" spans="1:8" x14ac:dyDescent="0.25">
      <c r="A1023" s="10" t="s">
        <v>977</v>
      </c>
      <c r="B1023" s="10" t="str">
        <f>VLOOKUP(A1023,'Generic Product Codes'!A:B,2,0)</f>
        <v>Metals</v>
      </c>
      <c r="C1023" s="10">
        <v>12141500</v>
      </c>
      <c r="D1023" s="10" t="s">
        <v>2028</v>
      </c>
      <c r="E1023" s="10">
        <f>VLOOKUP(A1023,'Generic Product Codes'!A:F,4,0)</f>
        <v>7180</v>
      </c>
      <c r="F1023" s="10" t="str">
        <f>VLOOKUP(E1023,'Generic Product Codes'!D:E,2,0)</f>
        <v>WORKSHOP CONSUMABLES</v>
      </c>
      <c r="G1023" s="10" t="str">
        <f>VLOOKUP(A1023,'Generic Product Codes'!A:G,6,0)</f>
        <v>AS</v>
      </c>
      <c r="H1023" s="10" t="str">
        <f>VLOOKUP(G1023,'Generic Product Codes'!F:G,2,0)</f>
        <v>Purchases - Std Rated VAT</v>
      </c>
    </row>
    <row r="1024" spans="1:8" x14ac:dyDescent="0.25">
      <c r="A1024" s="10" t="s">
        <v>977</v>
      </c>
      <c r="B1024" s="10" t="str">
        <f>VLOOKUP(A1024,'Generic Product Codes'!A:B,2,0)</f>
        <v>Metals</v>
      </c>
      <c r="C1024" s="10">
        <v>12141600</v>
      </c>
      <c r="D1024" s="10" t="s">
        <v>2029</v>
      </c>
      <c r="E1024" s="10">
        <f>VLOOKUP(A1024,'Generic Product Codes'!A:F,4,0)</f>
        <v>7180</v>
      </c>
      <c r="F1024" s="10" t="str">
        <f>VLOOKUP(E1024,'Generic Product Codes'!D:E,2,0)</f>
        <v>WORKSHOP CONSUMABLES</v>
      </c>
      <c r="G1024" s="10" t="str">
        <f>VLOOKUP(A1024,'Generic Product Codes'!A:G,6,0)</f>
        <v>AS</v>
      </c>
      <c r="H1024" s="10" t="str">
        <f>VLOOKUP(G1024,'Generic Product Codes'!F:G,2,0)</f>
        <v>Purchases - Std Rated VAT</v>
      </c>
    </row>
    <row r="1025" spans="1:8" x14ac:dyDescent="0.25">
      <c r="A1025" s="10" t="s">
        <v>977</v>
      </c>
      <c r="B1025" s="10" t="str">
        <f>VLOOKUP(A1025,'Generic Product Codes'!A:B,2,0)</f>
        <v>Metals</v>
      </c>
      <c r="C1025" s="10">
        <v>12141700</v>
      </c>
      <c r="D1025" s="10" t="s">
        <v>2030</v>
      </c>
      <c r="E1025" s="10">
        <f>VLOOKUP(A1025,'Generic Product Codes'!A:F,4,0)</f>
        <v>7180</v>
      </c>
      <c r="F1025" s="10" t="str">
        <f>VLOOKUP(E1025,'Generic Product Codes'!D:E,2,0)</f>
        <v>WORKSHOP CONSUMABLES</v>
      </c>
      <c r="G1025" s="10" t="str">
        <f>VLOOKUP(A1025,'Generic Product Codes'!A:G,6,0)</f>
        <v>AS</v>
      </c>
      <c r="H1025" s="10" t="str">
        <f>VLOOKUP(G1025,'Generic Product Codes'!F:G,2,0)</f>
        <v>Purchases - Std Rated VAT</v>
      </c>
    </row>
    <row r="1026" spans="1:8" x14ac:dyDescent="0.25">
      <c r="A1026" s="10" t="s">
        <v>977</v>
      </c>
      <c r="B1026" s="10" t="str">
        <f>VLOOKUP(A1026,'Generic Product Codes'!A:B,2,0)</f>
        <v>Metals</v>
      </c>
      <c r="C1026" s="10">
        <v>12141800</v>
      </c>
      <c r="D1026" s="10" t="s">
        <v>2031</v>
      </c>
      <c r="E1026" s="10">
        <f>VLOOKUP(A1026,'Generic Product Codes'!A:F,4,0)</f>
        <v>7180</v>
      </c>
      <c r="F1026" s="10" t="str">
        <f>VLOOKUP(E1026,'Generic Product Codes'!D:E,2,0)</f>
        <v>WORKSHOP CONSUMABLES</v>
      </c>
      <c r="G1026" s="10" t="str">
        <f>VLOOKUP(A1026,'Generic Product Codes'!A:G,6,0)</f>
        <v>AS</v>
      </c>
      <c r="H1026" s="10" t="str">
        <f>VLOOKUP(G1026,'Generic Product Codes'!F:G,2,0)</f>
        <v>Purchases - Std Rated VAT</v>
      </c>
    </row>
    <row r="1027" spans="1:8" x14ac:dyDescent="0.25">
      <c r="A1027" s="10" t="s">
        <v>977</v>
      </c>
      <c r="B1027" s="10" t="str">
        <f>VLOOKUP(A1027,'Generic Product Codes'!A:B,2,0)</f>
        <v>Metals</v>
      </c>
      <c r="C1027" s="10">
        <v>11180000</v>
      </c>
      <c r="D1027" s="10" t="s">
        <v>2032</v>
      </c>
      <c r="E1027" s="10">
        <f>VLOOKUP(A1027,'Generic Product Codes'!A:F,4,0)</f>
        <v>7180</v>
      </c>
      <c r="F1027" s="10" t="str">
        <f>VLOOKUP(E1027,'Generic Product Codes'!D:E,2,0)</f>
        <v>WORKSHOP CONSUMABLES</v>
      </c>
      <c r="G1027" s="10" t="str">
        <f>VLOOKUP(A1027,'Generic Product Codes'!A:G,6,0)</f>
        <v>AS</v>
      </c>
      <c r="H1027" s="10" t="str">
        <f>VLOOKUP(G1027,'Generic Product Codes'!F:G,2,0)</f>
        <v>Purchases - Std Rated VAT</v>
      </c>
    </row>
    <row r="1028" spans="1:8" x14ac:dyDescent="0.25">
      <c r="A1028" s="10" t="s">
        <v>977</v>
      </c>
      <c r="B1028" s="10" t="str">
        <f>VLOOKUP(A1028,'Generic Product Codes'!A:B,2,0)</f>
        <v>Metals</v>
      </c>
      <c r="C1028" s="10">
        <v>11100000</v>
      </c>
      <c r="D1028" s="10" t="s">
        <v>2033</v>
      </c>
      <c r="E1028" s="10">
        <f>VLOOKUP(A1028,'Generic Product Codes'!A:F,4,0)</f>
        <v>7180</v>
      </c>
      <c r="F1028" s="10" t="str">
        <f>VLOOKUP(E1028,'Generic Product Codes'!D:E,2,0)</f>
        <v>WORKSHOP CONSUMABLES</v>
      </c>
      <c r="G1028" s="10" t="str">
        <f>VLOOKUP(A1028,'Generic Product Codes'!A:G,6,0)</f>
        <v>AS</v>
      </c>
      <c r="H1028" s="10" t="str">
        <f>VLOOKUP(G1028,'Generic Product Codes'!F:G,2,0)</f>
        <v>Purchases - Std Rated VAT</v>
      </c>
    </row>
    <row r="1029" spans="1:8" x14ac:dyDescent="0.25">
      <c r="A1029" s="10" t="s">
        <v>977</v>
      </c>
      <c r="B1029" s="10" t="str">
        <f>VLOOKUP(A1029,'Generic Product Codes'!A:B,2,0)</f>
        <v>Metals</v>
      </c>
      <c r="C1029" s="10">
        <v>73120000</v>
      </c>
      <c r="D1029" s="10" t="s">
        <v>2034</v>
      </c>
      <c r="E1029" s="10">
        <f>VLOOKUP(A1029,'Generic Product Codes'!A:F,4,0)</f>
        <v>7180</v>
      </c>
      <c r="F1029" s="10" t="str">
        <f>VLOOKUP(E1029,'Generic Product Codes'!D:E,2,0)</f>
        <v>WORKSHOP CONSUMABLES</v>
      </c>
      <c r="G1029" s="10" t="str">
        <f>VLOOKUP(A1029,'Generic Product Codes'!A:G,6,0)</f>
        <v>AS</v>
      </c>
      <c r="H1029" s="10" t="str">
        <f>VLOOKUP(G1029,'Generic Product Codes'!F:G,2,0)</f>
        <v>Purchases - Std Rated VAT</v>
      </c>
    </row>
    <row r="1030" spans="1:8" x14ac:dyDescent="0.25">
      <c r="A1030" s="10" t="s">
        <v>977</v>
      </c>
      <c r="B1030" s="10" t="str">
        <f>VLOOKUP(A1030,'Generic Product Codes'!A:B,2,0)</f>
        <v>Metals</v>
      </c>
      <c r="C1030" s="10">
        <v>11191600</v>
      </c>
      <c r="D1030" s="10" t="s">
        <v>2035</v>
      </c>
      <c r="E1030" s="10">
        <f>VLOOKUP(A1030,'Generic Product Codes'!A:F,4,0)</f>
        <v>7180</v>
      </c>
      <c r="F1030" s="10" t="str">
        <f>VLOOKUP(E1030,'Generic Product Codes'!D:E,2,0)</f>
        <v>WORKSHOP CONSUMABLES</v>
      </c>
      <c r="G1030" s="10" t="str">
        <f>VLOOKUP(A1030,'Generic Product Codes'!A:G,6,0)</f>
        <v>AS</v>
      </c>
      <c r="H1030" s="10" t="str">
        <f>VLOOKUP(G1030,'Generic Product Codes'!F:G,2,0)</f>
        <v>Purchases - Std Rated VAT</v>
      </c>
    </row>
    <row r="1031" spans="1:8" x14ac:dyDescent="0.25">
      <c r="A1031" s="10" t="s">
        <v>977</v>
      </c>
      <c r="B1031" s="10" t="str">
        <f>VLOOKUP(A1031,'Generic Product Codes'!A:B,2,0)</f>
        <v>Metals</v>
      </c>
      <c r="C1031" s="10">
        <v>11171500</v>
      </c>
      <c r="D1031" s="10" t="s">
        <v>2036</v>
      </c>
      <c r="E1031" s="10">
        <f>VLOOKUP(A1031,'Generic Product Codes'!A:F,4,0)</f>
        <v>7180</v>
      </c>
      <c r="F1031" s="10" t="str">
        <f>VLOOKUP(E1031,'Generic Product Codes'!D:E,2,0)</f>
        <v>WORKSHOP CONSUMABLES</v>
      </c>
      <c r="G1031" s="10" t="str">
        <f>VLOOKUP(A1031,'Generic Product Codes'!A:G,6,0)</f>
        <v>AS</v>
      </c>
      <c r="H1031" s="10" t="str">
        <f>VLOOKUP(G1031,'Generic Product Codes'!F:G,2,0)</f>
        <v>Purchases - Std Rated VAT</v>
      </c>
    </row>
    <row r="1032" spans="1:8" x14ac:dyDescent="0.25">
      <c r="A1032" s="10" t="s">
        <v>979</v>
      </c>
      <c r="B1032" s="10" t="str">
        <f>VLOOKUP(A1032,'Generic Product Codes'!A:B,2,0)</f>
        <v>Other/General Workshop</v>
      </c>
      <c r="C1032" s="10">
        <v>73150000</v>
      </c>
      <c r="D1032" s="10" t="s">
        <v>2037</v>
      </c>
      <c r="E1032" s="10">
        <f>VLOOKUP(A1032,'Generic Product Codes'!A:F,4,0)</f>
        <v>7180</v>
      </c>
      <c r="F1032" s="10" t="str">
        <f>VLOOKUP(E1032,'Generic Product Codes'!D:E,2,0)</f>
        <v>WORKSHOP CONSUMABLES</v>
      </c>
      <c r="G1032" s="10" t="str">
        <f>VLOOKUP(A1032,'Generic Product Codes'!A:G,6,0)</f>
        <v>AS</v>
      </c>
      <c r="H1032" s="10" t="str">
        <f>VLOOKUP(G1032,'Generic Product Codes'!F:G,2,0)</f>
        <v>Purchases - Std Rated VAT</v>
      </c>
    </row>
    <row r="1033" spans="1:8" x14ac:dyDescent="0.25">
      <c r="A1033" s="10" t="s">
        <v>979</v>
      </c>
      <c r="B1033" s="10" t="str">
        <f>VLOOKUP(A1033,'Generic Product Codes'!A:B,2,0)</f>
        <v>Other/General Workshop</v>
      </c>
      <c r="C1033" s="10">
        <v>73000000</v>
      </c>
      <c r="D1033" s="10" t="s">
        <v>2038</v>
      </c>
      <c r="E1033" s="10">
        <f>VLOOKUP(A1033,'Generic Product Codes'!A:F,4,0)</f>
        <v>7180</v>
      </c>
      <c r="F1033" s="10" t="str">
        <f>VLOOKUP(E1033,'Generic Product Codes'!D:E,2,0)</f>
        <v>WORKSHOP CONSUMABLES</v>
      </c>
      <c r="G1033" s="10" t="str">
        <f>VLOOKUP(A1033,'Generic Product Codes'!A:G,6,0)</f>
        <v>AS</v>
      </c>
      <c r="H1033" s="10" t="str">
        <f>VLOOKUP(G1033,'Generic Product Codes'!F:G,2,0)</f>
        <v>Purchases - Std Rated VAT</v>
      </c>
    </row>
    <row r="1034" spans="1:8" x14ac:dyDescent="0.25">
      <c r="A1034" s="10" t="s">
        <v>979</v>
      </c>
      <c r="B1034" s="10" t="str">
        <f>VLOOKUP(A1034,'Generic Product Codes'!A:B,2,0)</f>
        <v>Other/General Workshop</v>
      </c>
      <c r="C1034" s="10">
        <v>39000000</v>
      </c>
      <c r="D1034" s="10" t="s">
        <v>2039</v>
      </c>
      <c r="E1034" s="10">
        <f>VLOOKUP(A1034,'Generic Product Codes'!A:F,4,0)</f>
        <v>7180</v>
      </c>
      <c r="F1034" s="10" t="str">
        <f>VLOOKUP(E1034,'Generic Product Codes'!D:E,2,0)</f>
        <v>WORKSHOP CONSUMABLES</v>
      </c>
      <c r="G1034" s="10" t="str">
        <f>VLOOKUP(A1034,'Generic Product Codes'!A:G,6,0)</f>
        <v>AS</v>
      </c>
      <c r="H1034" s="10" t="str">
        <f>VLOOKUP(G1034,'Generic Product Codes'!F:G,2,0)</f>
        <v>Purchases - Std Rated VAT</v>
      </c>
    </row>
    <row r="1035" spans="1:8" x14ac:dyDescent="0.25">
      <c r="A1035" s="10" t="s">
        <v>979</v>
      </c>
      <c r="B1035" s="10" t="str">
        <f>VLOOKUP(A1035,'Generic Product Codes'!A:B,2,0)</f>
        <v>Other/General Workshop</v>
      </c>
      <c r="C1035" s="10">
        <v>32000000</v>
      </c>
      <c r="D1035" s="10" t="s">
        <v>2040</v>
      </c>
      <c r="E1035" s="10">
        <f>VLOOKUP(A1035,'Generic Product Codes'!A:F,4,0)</f>
        <v>7180</v>
      </c>
      <c r="F1035" s="10" t="str">
        <f>VLOOKUP(E1035,'Generic Product Codes'!D:E,2,0)</f>
        <v>WORKSHOP CONSUMABLES</v>
      </c>
      <c r="G1035" s="10" t="str">
        <f>VLOOKUP(A1035,'Generic Product Codes'!A:G,6,0)</f>
        <v>AS</v>
      </c>
      <c r="H1035" s="10" t="str">
        <f>VLOOKUP(G1035,'Generic Product Codes'!F:G,2,0)</f>
        <v>Purchases - Std Rated VAT</v>
      </c>
    </row>
    <row r="1036" spans="1:8" x14ac:dyDescent="0.25">
      <c r="A1036" s="10" t="s">
        <v>979</v>
      </c>
      <c r="B1036" s="10" t="str">
        <f>VLOOKUP(A1036,'Generic Product Codes'!A:B,2,0)</f>
        <v>Other/General Workshop</v>
      </c>
      <c r="C1036" s="10">
        <v>31000000</v>
      </c>
      <c r="D1036" s="10" t="s">
        <v>2041</v>
      </c>
      <c r="E1036" s="10">
        <f>VLOOKUP(A1036,'Generic Product Codes'!A:F,4,0)</f>
        <v>7180</v>
      </c>
      <c r="F1036" s="10" t="str">
        <f>VLOOKUP(E1036,'Generic Product Codes'!D:E,2,0)</f>
        <v>WORKSHOP CONSUMABLES</v>
      </c>
      <c r="G1036" s="10" t="str">
        <f>VLOOKUP(A1036,'Generic Product Codes'!A:G,6,0)</f>
        <v>AS</v>
      </c>
      <c r="H1036" s="10" t="str">
        <f>VLOOKUP(G1036,'Generic Product Codes'!F:G,2,0)</f>
        <v>Purchases - Std Rated VAT</v>
      </c>
    </row>
    <row r="1037" spans="1:8" x14ac:dyDescent="0.25">
      <c r="A1037" s="10" t="s">
        <v>979</v>
      </c>
      <c r="B1037" s="10" t="str">
        <f>VLOOKUP(A1037,'Generic Product Codes'!A:B,2,0)</f>
        <v>Other/General Workshop</v>
      </c>
      <c r="C1037" s="10">
        <v>27000000</v>
      </c>
      <c r="D1037" s="10" t="s">
        <v>2042</v>
      </c>
      <c r="E1037" s="10">
        <f>VLOOKUP(A1037,'Generic Product Codes'!A:F,4,0)</f>
        <v>7180</v>
      </c>
      <c r="F1037" s="10" t="str">
        <f>VLOOKUP(E1037,'Generic Product Codes'!D:E,2,0)</f>
        <v>WORKSHOP CONSUMABLES</v>
      </c>
      <c r="G1037" s="10" t="str">
        <f>VLOOKUP(A1037,'Generic Product Codes'!A:G,6,0)</f>
        <v>AS</v>
      </c>
      <c r="H1037" s="10" t="str">
        <f>VLOOKUP(G1037,'Generic Product Codes'!F:G,2,0)</f>
        <v>Purchases - Std Rated VAT</v>
      </c>
    </row>
    <row r="1038" spans="1:8" x14ac:dyDescent="0.25">
      <c r="A1038" s="10" t="s">
        <v>979</v>
      </c>
      <c r="B1038" s="10" t="str">
        <f>VLOOKUP(A1038,'Generic Product Codes'!A:B,2,0)</f>
        <v>Other/General Workshop</v>
      </c>
      <c r="C1038" s="10">
        <v>21000000</v>
      </c>
      <c r="D1038" s="10" t="s">
        <v>2043</v>
      </c>
      <c r="E1038" s="10">
        <f>VLOOKUP(A1038,'Generic Product Codes'!A:F,4,0)</f>
        <v>7180</v>
      </c>
      <c r="F1038" s="10" t="str">
        <f>VLOOKUP(E1038,'Generic Product Codes'!D:E,2,0)</f>
        <v>WORKSHOP CONSUMABLES</v>
      </c>
      <c r="G1038" s="10" t="str">
        <f>VLOOKUP(A1038,'Generic Product Codes'!A:G,6,0)</f>
        <v>AS</v>
      </c>
      <c r="H1038" s="10" t="str">
        <f>VLOOKUP(G1038,'Generic Product Codes'!F:G,2,0)</f>
        <v>Purchases - Std Rated VAT</v>
      </c>
    </row>
    <row r="1039" spans="1:8" x14ac:dyDescent="0.25">
      <c r="A1039" s="10" t="s">
        <v>979</v>
      </c>
      <c r="B1039" s="10" t="str">
        <f>VLOOKUP(A1039,'Generic Product Codes'!A:B,2,0)</f>
        <v>Other/General Workshop</v>
      </c>
      <c r="C1039" s="10">
        <v>20000000</v>
      </c>
      <c r="D1039" s="10" t="s">
        <v>2044</v>
      </c>
      <c r="E1039" s="10">
        <f>VLOOKUP(A1039,'Generic Product Codes'!A:F,4,0)</f>
        <v>7180</v>
      </c>
      <c r="F1039" s="10" t="str">
        <f>VLOOKUP(E1039,'Generic Product Codes'!D:E,2,0)</f>
        <v>WORKSHOP CONSUMABLES</v>
      </c>
      <c r="G1039" s="10" t="str">
        <f>VLOOKUP(A1039,'Generic Product Codes'!A:G,6,0)</f>
        <v>AS</v>
      </c>
      <c r="H1039" s="10" t="str">
        <f>VLOOKUP(G1039,'Generic Product Codes'!F:G,2,0)</f>
        <v>Purchases - Std Rated VAT</v>
      </c>
    </row>
    <row r="1040" spans="1:8" x14ac:dyDescent="0.25">
      <c r="A1040" s="10" t="s">
        <v>979</v>
      </c>
      <c r="B1040" s="10" t="str">
        <f>VLOOKUP(A1040,'Generic Product Codes'!A:B,2,0)</f>
        <v>Other/General Workshop</v>
      </c>
      <c r="C1040" s="10">
        <v>73160000</v>
      </c>
      <c r="D1040" s="10" t="s">
        <v>2045</v>
      </c>
      <c r="E1040" s="10">
        <f>VLOOKUP(A1040,'Generic Product Codes'!A:F,4,0)</f>
        <v>7180</v>
      </c>
      <c r="F1040" s="10" t="str">
        <f>VLOOKUP(E1040,'Generic Product Codes'!D:E,2,0)</f>
        <v>WORKSHOP CONSUMABLES</v>
      </c>
      <c r="G1040" s="10" t="str">
        <f>VLOOKUP(A1040,'Generic Product Codes'!A:G,6,0)</f>
        <v>AS</v>
      </c>
      <c r="H1040" s="10" t="str">
        <f>VLOOKUP(G1040,'Generic Product Codes'!F:G,2,0)</f>
        <v>Purchases - Std Rated VAT</v>
      </c>
    </row>
    <row r="1041" spans="1:8" x14ac:dyDescent="0.25">
      <c r="A1041" s="10" t="s">
        <v>979</v>
      </c>
      <c r="B1041" s="10" t="str">
        <f>VLOOKUP(A1041,'Generic Product Codes'!A:B,2,0)</f>
        <v>Other/General Workshop</v>
      </c>
      <c r="C1041" s="10">
        <v>13000000</v>
      </c>
      <c r="D1041" s="10" t="s">
        <v>2046</v>
      </c>
      <c r="E1041" s="10">
        <f>VLOOKUP(A1041,'Generic Product Codes'!A:F,4,0)</f>
        <v>7180</v>
      </c>
      <c r="F1041" s="10" t="str">
        <f>VLOOKUP(E1041,'Generic Product Codes'!D:E,2,0)</f>
        <v>WORKSHOP CONSUMABLES</v>
      </c>
      <c r="G1041" s="10" t="str">
        <f>VLOOKUP(A1041,'Generic Product Codes'!A:G,6,0)</f>
        <v>AS</v>
      </c>
      <c r="H1041" s="10" t="str">
        <f>VLOOKUP(G1041,'Generic Product Codes'!F:G,2,0)</f>
        <v>Purchases - Std Rated VAT</v>
      </c>
    </row>
    <row r="1042" spans="1:8" x14ac:dyDescent="0.25">
      <c r="A1042" s="10" t="s">
        <v>979</v>
      </c>
      <c r="B1042" s="10" t="str">
        <f>VLOOKUP(A1042,'Generic Product Codes'!A:B,2,0)</f>
        <v>Other/General Workshop</v>
      </c>
      <c r="C1042" s="10">
        <v>23171900</v>
      </c>
      <c r="D1042" s="10" t="s">
        <v>2047</v>
      </c>
      <c r="E1042" s="10">
        <f>VLOOKUP(A1042,'Generic Product Codes'!A:F,4,0)</f>
        <v>7180</v>
      </c>
      <c r="F1042" s="10" t="str">
        <f>VLOOKUP(E1042,'Generic Product Codes'!D:E,2,0)</f>
        <v>WORKSHOP CONSUMABLES</v>
      </c>
      <c r="G1042" s="10" t="str">
        <f>VLOOKUP(A1042,'Generic Product Codes'!A:G,6,0)</f>
        <v>AS</v>
      </c>
      <c r="H1042" s="10" t="str">
        <f>VLOOKUP(G1042,'Generic Product Codes'!F:G,2,0)</f>
        <v>Purchases - Std Rated VAT</v>
      </c>
    </row>
    <row r="1043" spans="1:8" x14ac:dyDescent="0.25">
      <c r="A1043" s="10" t="s">
        <v>979</v>
      </c>
      <c r="B1043" s="10" t="str">
        <f>VLOOKUP(A1043,'Generic Product Codes'!A:B,2,0)</f>
        <v>Other/General Workshop</v>
      </c>
      <c r="C1043" s="10">
        <v>23171800</v>
      </c>
      <c r="D1043" s="10" t="s">
        <v>2048</v>
      </c>
      <c r="E1043" s="10">
        <f>VLOOKUP(A1043,'Generic Product Codes'!A:F,4,0)</f>
        <v>7180</v>
      </c>
      <c r="F1043" s="10" t="str">
        <f>VLOOKUP(E1043,'Generic Product Codes'!D:E,2,0)</f>
        <v>WORKSHOP CONSUMABLES</v>
      </c>
      <c r="G1043" s="10" t="str">
        <f>VLOOKUP(A1043,'Generic Product Codes'!A:G,6,0)</f>
        <v>AS</v>
      </c>
      <c r="H1043" s="10" t="str">
        <f>VLOOKUP(G1043,'Generic Product Codes'!F:G,2,0)</f>
        <v>Purchases - Std Rated VAT</v>
      </c>
    </row>
    <row r="1044" spans="1:8" x14ac:dyDescent="0.25">
      <c r="A1044" s="10" t="s">
        <v>979</v>
      </c>
      <c r="B1044" s="10" t="str">
        <f>VLOOKUP(A1044,'Generic Product Codes'!A:B,2,0)</f>
        <v>Other/General Workshop</v>
      </c>
      <c r="C1044" s="10">
        <v>23171700</v>
      </c>
      <c r="D1044" s="10" t="s">
        <v>2049</v>
      </c>
      <c r="E1044" s="10">
        <f>VLOOKUP(A1044,'Generic Product Codes'!A:F,4,0)</f>
        <v>7180</v>
      </c>
      <c r="F1044" s="10" t="str">
        <f>VLOOKUP(E1044,'Generic Product Codes'!D:E,2,0)</f>
        <v>WORKSHOP CONSUMABLES</v>
      </c>
      <c r="G1044" s="10" t="str">
        <f>VLOOKUP(A1044,'Generic Product Codes'!A:G,6,0)</f>
        <v>AS</v>
      </c>
      <c r="H1044" s="10" t="str">
        <f>VLOOKUP(G1044,'Generic Product Codes'!F:G,2,0)</f>
        <v>Purchases - Std Rated VAT</v>
      </c>
    </row>
    <row r="1045" spans="1:8" x14ac:dyDescent="0.25">
      <c r="A1045" s="10" t="s">
        <v>979</v>
      </c>
      <c r="B1045" s="10" t="str">
        <f>VLOOKUP(A1045,'Generic Product Codes'!A:B,2,0)</f>
        <v>Other/General Workshop</v>
      </c>
      <c r="C1045" s="10">
        <v>73180000</v>
      </c>
      <c r="D1045" s="10" t="s">
        <v>2050</v>
      </c>
      <c r="E1045" s="10">
        <f>VLOOKUP(A1045,'Generic Product Codes'!A:F,4,0)</f>
        <v>7180</v>
      </c>
      <c r="F1045" s="10" t="str">
        <f>VLOOKUP(E1045,'Generic Product Codes'!D:E,2,0)</f>
        <v>WORKSHOP CONSUMABLES</v>
      </c>
      <c r="G1045" s="10" t="str">
        <f>VLOOKUP(A1045,'Generic Product Codes'!A:G,6,0)</f>
        <v>AS</v>
      </c>
      <c r="H1045" s="10" t="str">
        <f>VLOOKUP(G1045,'Generic Product Codes'!F:G,2,0)</f>
        <v>Purchases - Std Rated VAT</v>
      </c>
    </row>
  </sheetData>
  <hyperlinks>
    <hyperlink ref="E1" r:id="rId1" xr:uid="{00000000-0004-0000-0300-000000000000}"/>
  </hyperlinks>
  <pageMargins left="0.7" right="0.7" top="0.75" bottom="0.75" header="0.3" footer="0.3"/>
  <pageSetup paperSize="9" orientation="portrait" verticalDpi="0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9DFA2-13CA-4463-879C-4191EC4D1B4D}">
  <dimension ref="A1:H41"/>
  <sheetViews>
    <sheetView workbookViewId="0">
      <selection activeCell="I6" sqref="I6:I7"/>
    </sheetView>
  </sheetViews>
  <sheetFormatPr defaultRowHeight="15" x14ac:dyDescent="0.25"/>
  <cols>
    <col min="1" max="1" width="12.5703125" style="34" bestFit="1" customWidth="1"/>
    <col min="2" max="2" width="62.28515625" style="34" bestFit="1" customWidth="1"/>
    <col min="3" max="3" width="8.140625" style="34" bestFit="1" customWidth="1"/>
    <col min="4" max="4" width="58" style="34" bestFit="1" customWidth="1"/>
    <col min="5" max="5" width="5.5703125" style="34" bestFit="1" customWidth="1"/>
    <col min="6" max="6" width="28.140625" style="34" bestFit="1" customWidth="1"/>
    <col min="7" max="7" width="34" style="34" bestFit="1" customWidth="1"/>
    <col min="8" max="16384" width="9.140625" style="34"/>
  </cols>
  <sheetData>
    <row r="1" spans="1:8" ht="60" x14ac:dyDescent="0.25">
      <c r="A1" s="40" t="s">
        <v>3228</v>
      </c>
      <c r="B1" s="40" t="s">
        <v>1</v>
      </c>
      <c r="C1" s="40" t="s">
        <v>3027</v>
      </c>
      <c r="D1" s="40" t="s">
        <v>3229</v>
      </c>
      <c r="E1" s="41" t="s">
        <v>2053</v>
      </c>
      <c r="F1" s="41" t="s">
        <v>2054</v>
      </c>
      <c r="G1" s="41" t="s">
        <v>2062</v>
      </c>
      <c r="H1" s="41" t="s">
        <v>3342</v>
      </c>
    </row>
    <row r="2" spans="1:8" x14ac:dyDescent="0.25">
      <c r="A2" s="35" t="s">
        <v>2570</v>
      </c>
      <c r="B2" s="35" t="s">
        <v>2571</v>
      </c>
      <c r="C2" s="49">
        <v>5110</v>
      </c>
      <c r="D2" s="35" t="s">
        <v>2573</v>
      </c>
      <c r="E2" s="36" t="s">
        <v>2051</v>
      </c>
      <c r="F2" s="37" t="s">
        <v>2052</v>
      </c>
      <c r="G2" s="38" t="s">
        <v>2367</v>
      </c>
      <c r="H2" s="10" t="str">
        <f>VLOOKUP(C2,Sheet4!A:D,3,0)</f>
        <v>XA10</v>
      </c>
    </row>
    <row r="3" spans="1:8" x14ac:dyDescent="0.25">
      <c r="A3" s="35" t="s">
        <v>2574</v>
      </c>
      <c r="B3" s="35" t="s">
        <v>2575</v>
      </c>
      <c r="C3" s="49">
        <v>5140</v>
      </c>
      <c r="D3" s="35" t="s">
        <v>2577</v>
      </c>
      <c r="E3" s="36" t="s">
        <v>2051</v>
      </c>
      <c r="F3" s="37" t="s">
        <v>2052</v>
      </c>
      <c r="G3" s="38" t="s">
        <v>2367</v>
      </c>
      <c r="H3" s="10" t="str">
        <f>VLOOKUP(C3,Sheet4!A:D,3,0)</f>
        <v>XA10</v>
      </c>
    </row>
    <row r="4" spans="1:8" x14ac:dyDescent="0.25">
      <c r="A4" s="35" t="s">
        <v>2578</v>
      </c>
      <c r="B4" s="35" t="s">
        <v>2579</v>
      </c>
      <c r="C4" s="49">
        <v>5150</v>
      </c>
      <c r="D4" s="35" t="s">
        <v>2581</v>
      </c>
      <c r="E4" s="36" t="s">
        <v>2051</v>
      </c>
      <c r="F4" s="37" t="s">
        <v>2052</v>
      </c>
      <c r="G4" s="38" t="s">
        <v>2367</v>
      </c>
      <c r="H4" s="10" t="str">
        <f>VLOOKUP(C4,Sheet4!A:D,3,0)</f>
        <v>XA10</v>
      </c>
    </row>
    <row r="5" spans="1:8" x14ac:dyDescent="0.25">
      <c r="A5" s="35" t="s">
        <v>2972</v>
      </c>
      <c r="B5" s="35" t="s">
        <v>2973</v>
      </c>
      <c r="C5" s="49">
        <v>5170</v>
      </c>
      <c r="D5" s="35" t="s">
        <v>2975</v>
      </c>
      <c r="E5" s="36" t="s">
        <v>2051</v>
      </c>
      <c r="F5" s="37" t="s">
        <v>2052</v>
      </c>
      <c r="G5" s="38" t="s">
        <v>2367</v>
      </c>
      <c r="H5" s="10" t="str">
        <f>VLOOKUP(C5,Sheet4!A:D,3,0)</f>
        <v>XA10</v>
      </c>
    </row>
    <row r="6" spans="1:8" x14ac:dyDescent="0.25">
      <c r="A6" s="35" t="s">
        <v>2582</v>
      </c>
      <c r="B6" s="35" t="s">
        <v>2583</v>
      </c>
      <c r="C6" s="49">
        <v>5210</v>
      </c>
      <c r="D6" s="35" t="s">
        <v>2585</v>
      </c>
      <c r="E6" s="36" t="s">
        <v>2051</v>
      </c>
      <c r="F6" s="37" t="s">
        <v>2052</v>
      </c>
      <c r="G6" s="38" t="s">
        <v>2369</v>
      </c>
      <c r="H6" s="10" t="str">
        <f>VLOOKUP(C6,Sheet4!A:D,3,0)</f>
        <v>XA20</v>
      </c>
    </row>
    <row r="7" spans="1:8" x14ac:dyDescent="0.25">
      <c r="A7" s="35" t="s">
        <v>2586</v>
      </c>
      <c r="B7" s="35" t="s">
        <v>2587</v>
      </c>
      <c r="C7" s="49">
        <v>5240</v>
      </c>
      <c r="D7" s="35" t="s">
        <v>2589</v>
      </c>
      <c r="E7" s="36" t="s">
        <v>2051</v>
      </c>
      <c r="F7" s="37" t="s">
        <v>2052</v>
      </c>
      <c r="G7" s="38" t="s">
        <v>2369</v>
      </c>
      <c r="H7" s="10" t="str">
        <f>VLOOKUP(C7,Sheet4!A:D,3,0)</f>
        <v>XA20</v>
      </c>
    </row>
    <row r="8" spans="1:8" x14ac:dyDescent="0.25">
      <c r="A8" s="35" t="s">
        <v>2590</v>
      </c>
      <c r="B8" s="35" t="s">
        <v>2591</v>
      </c>
      <c r="C8" s="49">
        <v>5250</v>
      </c>
      <c r="D8" s="35" t="s">
        <v>2593</v>
      </c>
      <c r="E8" s="36" t="s">
        <v>2051</v>
      </c>
      <c r="F8" s="37" t="s">
        <v>2052</v>
      </c>
      <c r="G8" s="38" t="s">
        <v>2369</v>
      </c>
      <c r="H8" s="10" t="str">
        <f>VLOOKUP(C8,Sheet4!A:D,3,0)</f>
        <v>XA20</v>
      </c>
    </row>
    <row r="9" spans="1:8" x14ac:dyDescent="0.25">
      <c r="A9" s="35" t="s">
        <v>2976</v>
      </c>
      <c r="B9" s="35" t="s">
        <v>2977</v>
      </c>
      <c r="C9" s="49">
        <v>5270</v>
      </c>
      <c r="D9" s="35" t="s">
        <v>2979</v>
      </c>
      <c r="E9" s="36" t="s">
        <v>2051</v>
      </c>
      <c r="F9" s="37" t="s">
        <v>2052</v>
      </c>
      <c r="G9" s="38" t="s">
        <v>2369</v>
      </c>
      <c r="H9" s="10" t="str">
        <f>VLOOKUP(C9,Sheet4!A:D,3,0)</f>
        <v>XA20</v>
      </c>
    </row>
    <row r="10" spans="1:8" x14ac:dyDescent="0.25">
      <c r="A10" s="35" t="s">
        <v>2606</v>
      </c>
      <c r="B10" s="35" t="s">
        <v>2607</v>
      </c>
      <c r="C10" s="49">
        <v>5310</v>
      </c>
      <c r="D10" s="35" t="s">
        <v>2609</v>
      </c>
      <c r="E10" s="36" t="s">
        <v>2051</v>
      </c>
      <c r="F10" s="37" t="s">
        <v>2052</v>
      </c>
      <c r="G10" s="38" t="s">
        <v>2377</v>
      </c>
      <c r="H10" s="10" t="str">
        <f>VLOOKUP(C10,Sheet4!A:D,3,0)</f>
        <v>XA50</v>
      </c>
    </row>
    <row r="11" spans="1:8" x14ac:dyDescent="0.25">
      <c r="A11" s="35" t="s">
        <v>2610</v>
      </c>
      <c r="B11" s="35" t="s">
        <v>2611</v>
      </c>
      <c r="C11" s="49">
        <v>5340</v>
      </c>
      <c r="D11" s="35" t="s">
        <v>2613</v>
      </c>
      <c r="E11" s="36" t="s">
        <v>2051</v>
      </c>
      <c r="F11" s="37" t="s">
        <v>2052</v>
      </c>
      <c r="G11" s="38" t="s">
        <v>2377</v>
      </c>
      <c r="H11" s="10" t="str">
        <f>VLOOKUP(C11,Sheet4!A:D,3,0)</f>
        <v>XA50</v>
      </c>
    </row>
    <row r="12" spans="1:8" x14ac:dyDescent="0.25">
      <c r="A12" s="35" t="s">
        <v>2614</v>
      </c>
      <c r="B12" s="35" t="s">
        <v>2615</v>
      </c>
      <c r="C12" s="49">
        <v>5350</v>
      </c>
      <c r="D12" s="35" t="s">
        <v>2617</v>
      </c>
      <c r="E12" s="36" t="s">
        <v>2051</v>
      </c>
      <c r="F12" s="37" t="s">
        <v>2052</v>
      </c>
      <c r="G12" s="38" t="s">
        <v>2377</v>
      </c>
      <c r="H12" s="10" t="str">
        <f>VLOOKUP(C12,Sheet4!A:D,3,0)</f>
        <v>XA50</v>
      </c>
    </row>
    <row r="13" spans="1:8" x14ac:dyDescent="0.25">
      <c r="A13" s="39" t="s">
        <v>2984</v>
      </c>
      <c r="B13" s="39" t="s">
        <v>2985</v>
      </c>
      <c r="C13" s="50">
        <v>5370</v>
      </c>
      <c r="D13" s="39" t="s">
        <v>2987</v>
      </c>
      <c r="E13" s="36" t="s">
        <v>2051</v>
      </c>
      <c r="F13" s="37" t="s">
        <v>2052</v>
      </c>
      <c r="G13" s="38" t="s">
        <v>2377</v>
      </c>
      <c r="H13" s="10" t="str">
        <f>VLOOKUP(C13,Sheet4!A:D,3,0)</f>
        <v>XA50</v>
      </c>
    </row>
    <row r="14" spans="1:8" x14ac:dyDescent="0.25">
      <c r="A14" s="35" t="s">
        <v>2594</v>
      </c>
      <c r="B14" s="35" t="s">
        <v>2595</v>
      </c>
      <c r="C14" s="49">
        <v>5410</v>
      </c>
      <c r="D14" s="35" t="s">
        <v>2597</v>
      </c>
      <c r="E14" s="36" t="s">
        <v>2051</v>
      </c>
      <c r="F14" s="37" t="s">
        <v>2052</v>
      </c>
      <c r="G14" s="38" t="s">
        <v>2371</v>
      </c>
      <c r="H14" s="10" t="str">
        <f>VLOOKUP(C14,Sheet4!A:D,3,0)</f>
        <v>XA30</v>
      </c>
    </row>
    <row r="15" spans="1:8" x14ac:dyDescent="0.25">
      <c r="A15" s="35" t="s">
        <v>2598</v>
      </c>
      <c r="B15" s="35" t="s">
        <v>2599</v>
      </c>
      <c r="C15" s="49">
        <v>5440</v>
      </c>
      <c r="D15" s="35" t="s">
        <v>2601</v>
      </c>
      <c r="E15" s="36" t="s">
        <v>2051</v>
      </c>
      <c r="F15" s="37" t="s">
        <v>2052</v>
      </c>
      <c r="G15" s="38" t="s">
        <v>2371</v>
      </c>
      <c r="H15" s="10" t="str">
        <f>VLOOKUP(C15,Sheet4!A:D,3,0)</f>
        <v>XA30</v>
      </c>
    </row>
    <row r="16" spans="1:8" x14ac:dyDescent="0.25">
      <c r="A16" s="35" t="s">
        <v>2602</v>
      </c>
      <c r="B16" s="35" t="s">
        <v>2603</v>
      </c>
      <c r="C16" s="49">
        <v>5450</v>
      </c>
      <c r="D16" s="35" t="s">
        <v>2605</v>
      </c>
      <c r="E16" s="36" t="s">
        <v>2051</v>
      </c>
      <c r="F16" s="37" t="s">
        <v>2052</v>
      </c>
      <c r="G16" s="38" t="s">
        <v>2371</v>
      </c>
      <c r="H16" s="10" t="str">
        <f>VLOOKUP(C16,Sheet4!A:D,3,0)</f>
        <v>XA30</v>
      </c>
    </row>
    <row r="17" spans="1:8" x14ac:dyDescent="0.25">
      <c r="A17" s="35" t="s">
        <v>2980</v>
      </c>
      <c r="B17" s="35" t="s">
        <v>2981</v>
      </c>
      <c r="C17" s="49">
        <v>5470</v>
      </c>
      <c r="D17" s="35" t="s">
        <v>2983</v>
      </c>
      <c r="E17" s="36" t="s">
        <v>2051</v>
      </c>
      <c r="F17" s="37" t="s">
        <v>2052</v>
      </c>
      <c r="G17" s="38" t="s">
        <v>2371</v>
      </c>
      <c r="H17" s="10" t="str">
        <f>VLOOKUP(C17,Sheet4!A:D,3,0)</f>
        <v>XA30</v>
      </c>
    </row>
    <row r="18" spans="1:8" x14ac:dyDescent="0.25">
      <c r="A18" s="39" t="s">
        <v>2618</v>
      </c>
      <c r="B18" s="39" t="s">
        <v>2619</v>
      </c>
      <c r="C18" s="50">
        <v>5610</v>
      </c>
      <c r="D18" s="39" t="s">
        <v>717</v>
      </c>
      <c r="E18" s="36" t="s">
        <v>2051</v>
      </c>
      <c r="F18" s="37" t="s">
        <v>2052</v>
      </c>
      <c r="G18" s="38" t="s">
        <v>2379</v>
      </c>
      <c r="H18" s="10" t="str">
        <f>VLOOKUP(C18,Sheet4!A:D,3,0)</f>
        <v>XA60</v>
      </c>
    </row>
    <row r="19" spans="1:8" x14ac:dyDescent="0.25">
      <c r="A19" s="39" t="s">
        <v>2620</v>
      </c>
      <c r="B19" s="39" t="s">
        <v>2621</v>
      </c>
      <c r="C19" s="50">
        <v>5640</v>
      </c>
      <c r="D19" s="39" t="s">
        <v>2089</v>
      </c>
      <c r="E19" s="36" t="s">
        <v>2051</v>
      </c>
      <c r="F19" s="37" t="s">
        <v>2052</v>
      </c>
      <c r="G19" s="38" t="s">
        <v>2379</v>
      </c>
      <c r="H19" s="10" t="str">
        <f>VLOOKUP(C19,Sheet4!A:D,3,0)</f>
        <v>XA60</v>
      </c>
    </row>
    <row r="20" spans="1:8" x14ac:dyDescent="0.25">
      <c r="A20" s="39" t="s">
        <v>2623</v>
      </c>
      <c r="B20" s="39" t="s">
        <v>2624</v>
      </c>
      <c r="C20" s="50">
        <v>5650</v>
      </c>
      <c r="D20" s="39" t="s">
        <v>2626</v>
      </c>
      <c r="E20" s="36" t="s">
        <v>2051</v>
      </c>
      <c r="F20" s="37" t="s">
        <v>2052</v>
      </c>
      <c r="G20" s="38" t="s">
        <v>2379</v>
      </c>
      <c r="H20" s="10" t="str">
        <f>VLOOKUP(C20,Sheet4!A:D,3,0)</f>
        <v>XA60</v>
      </c>
    </row>
    <row r="21" spans="1:8" x14ac:dyDescent="0.25">
      <c r="A21" s="39" t="s">
        <v>2988</v>
      </c>
      <c r="B21" s="39" t="s">
        <v>2989</v>
      </c>
      <c r="C21" s="50">
        <v>5670</v>
      </c>
      <c r="D21" s="39" t="s">
        <v>2991</v>
      </c>
      <c r="E21" s="36" t="s">
        <v>2051</v>
      </c>
      <c r="F21" s="37" t="s">
        <v>2052</v>
      </c>
      <c r="G21" s="38" t="s">
        <v>2379</v>
      </c>
      <c r="H21" s="10" t="str">
        <f>VLOOKUP(C21,Sheet4!A:D,3,0)</f>
        <v>XA60</v>
      </c>
    </row>
    <row r="22" spans="1:8" x14ac:dyDescent="0.25">
      <c r="A22" s="35" t="s">
        <v>2627</v>
      </c>
      <c r="B22" s="35" t="s">
        <v>2628</v>
      </c>
      <c r="C22" s="49">
        <v>9701</v>
      </c>
      <c r="D22" s="35" t="s">
        <v>2630</v>
      </c>
      <c r="E22" s="36" t="s">
        <v>2051</v>
      </c>
      <c r="F22" s="37" t="s">
        <v>2052</v>
      </c>
      <c r="G22" s="38" t="s">
        <v>2368</v>
      </c>
      <c r="H22" s="10" t="str">
        <f>VLOOKUP(C22,Sheet4!A:D,3,0)</f>
        <v>XA19</v>
      </c>
    </row>
    <row r="23" spans="1:8" x14ac:dyDescent="0.25">
      <c r="A23" s="35" t="s">
        <v>2631</v>
      </c>
      <c r="B23" s="35" t="s">
        <v>2632</v>
      </c>
      <c r="C23" s="49">
        <v>9710</v>
      </c>
      <c r="D23" s="35" t="s">
        <v>2634</v>
      </c>
      <c r="E23" s="36" t="s">
        <v>2051</v>
      </c>
      <c r="F23" s="37" t="s">
        <v>2052</v>
      </c>
      <c r="G23" s="38" t="s">
        <v>2370</v>
      </c>
      <c r="H23" s="10" t="str">
        <f>VLOOKUP(C23,Sheet4!A:D,3,0)</f>
        <v>XA29</v>
      </c>
    </row>
    <row r="24" spans="1:8" x14ac:dyDescent="0.25">
      <c r="A24" s="35" t="s">
        <v>2639</v>
      </c>
      <c r="B24" s="35" t="s">
        <v>2640</v>
      </c>
      <c r="C24" s="49">
        <v>9720</v>
      </c>
      <c r="D24" s="35" t="s">
        <v>2642</v>
      </c>
      <c r="E24" s="36" t="s">
        <v>2051</v>
      </c>
      <c r="F24" s="37" t="s">
        <v>2052</v>
      </c>
      <c r="G24" s="38" t="s">
        <v>2378</v>
      </c>
      <c r="H24" s="10" t="str">
        <f>VLOOKUP(C24,Sheet4!A:D,3,0)</f>
        <v>XA59</v>
      </c>
    </row>
    <row r="25" spans="1:8" x14ac:dyDescent="0.25">
      <c r="A25" s="35" t="s">
        <v>2635</v>
      </c>
      <c r="B25" s="35" t="s">
        <v>2636</v>
      </c>
      <c r="C25" s="49">
        <v>9730</v>
      </c>
      <c r="D25" s="35" t="s">
        <v>2638</v>
      </c>
      <c r="E25" s="36" t="s">
        <v>2051</v>
      </c>
      <c r="F25" s="37" t="s">
        <v>2052</v>
      </c>
      <c r="G25" s="38" t="s">
        <v>2372</v>
      </c>
      <c r="H25" s="10" t="str">
        <f>VLOOKUP(C25,Sheet4!A:D,3,0)</f>
        <v>XA39</v>
      </c>
    </row>
    <row r="26" spans="1:8" x14ac:dyDescent="0.25">
      <c r="A26" s="39" t="s">
        <v>2643</v>
      </c>
      <c r="B26" s="39" t="s">
        <v>2644</v>
      </c>
      <c r="C26" s="50">
        <v>9740</v>
      </c>
      <c r="D26" s="39" t="s">
        <v>2646</v>
      </c>
      <c r="E26" s="36" t="s">
        <v>2051</v>
      </c>
      <c r="F26" s="37" t="s">
        <v>2052</v>
      </c>
      <c r="G26" s="38" t="s">
        <v>2380</v>
      </c>
      <c r="H26" s="10" t="str">
        <f>VLOOKUP(C26,Sheet4!A:D,3,0)</f>
        <v>XA69</v>
      </c>
    </row>
    <row r="27" spans="1:8" x14ac:dyDescent="0.25">
      <c r="A27" s="35" t="s">
        <v>2551</v>
      </c>
      <c r="B27" s="35" t="s">
        <v>2552</v>
      </c>
      <c r="C27" s="49">
        <v>9060</v>
      </c>
      <c r="D27" s="35" t="s">
        <v>2554</v>
      </c>
      <c r="E27" s="36" t="s">
        <v>2051</v>
      </c>
      <c r="F27" s="37" t="s">
        <v>2052</v>
      </c>
      <c r="G27" s="38" t="s">
        <v>2399</v>
      </c>
      <c r="H27" s="10" t="str">
        <f>VLOOKUP(C27,Sheet4!A:D,3,0)</f>
        <v>XZ10</v>
      </c>
    </row>
    <row r="28" spans="1:8" x14ac:dyDescent="0.25">
      <c r="A28" s="35" t="s">
        <v>2563</v>
      </c>
      <c r="B28" s="35" t="s">
        <v>2564</v>
      </c>
      <c r="C28" s="49">
        <v>9110</v>
      </c>
      <c r="D28" s="35" t="s">
        <v>2317</v>
      </c>
      <c r="E28" s="36" t="s">
        <v>2051</v>
      </c>
      <c r="F28" s="37" t="s">
        <v>2052</v>
      </c>
      <c r="G28" s="38" t="s">
        <v>2400</v>
      </c>
      <c r="H28" s="10" t="str">
        <f>VLOOKUP(C28,Sheet4!A:D,3,0)</f>
        <v>XZ11</v>
      </c>
    </row>
    <row r="29" spans="1:8" x14ac:dyDescent="0.25">
      <c r="A29" s="35" t="s">
        <v>2566</v>
      </c>
      <c r="B29" s="35" t="s">
        <v>2567</v>
      </c>
      <c r="C29" s="49">
        <v>9130</v>
      </c>
      <c r="D29" s="35" t="s">
        <v>2569</v>
      </c>
      <c r="E29" s="36" t="s">
        <v>2051</v>
      </c>
      <c r="F29" s="37" t="s">
        <v>2052</v>
      </c>
      <c r="G29" s="38" t="s">
        <v>2401</v>
      </c>
      <c r="H29" s="10" t="str">
        <f>VLOOKUP(C29,Sheet4!A:D,3,0)</f>
        <v>XZ12</v>
      </c>
    </row>
    <row r="30" spans="1:8" x14ac:dyDescent="0.25">
      <c r="A30" s="39" t="s">
        <v>2647</v>
      </c>
      <c r="B30" s="39" t="s">
        <v>2648</v>
      </c>
      <c r="C30" s="50">
        <v>6740</v>
      </c>
      <c r="D30" s="39" t="s">
        <v>2</v>
      </c>
      <c r="E30" s="36" t="s">
        <v>2051</v>
      </c>
      <c r="F30" s="37" t="s">
        <v>2052</v>
      </c>
      <c r="G30" s="38" t="s">
        <v>2381</v>
      </c>
      <c r="H30" s="10" t="str">
        <f>VLOOKUP(C30,Sheet4!A:D,3,0)</f>
        <v>XE10</v>
      </c>
    </row>
    <row r="31" spans="1:8" x14ac:dyDescent="0.25">
      <c r="A31" s="39" t="s">
        <v>2649</v>
      </c>
      <c r="B31" s="39" t="s">
        <v>2650</v>
      </c>
      <c r="C31" s="50">
        <v>6765</v>
      </c>
      <c r="D31" s="39" t="s">
        <v>2382</v>
      </c>
      <c r="E31" s="36" t="s">
        <v>2051</v>
      </c>
      <c r="F31" s="37" t="s">
        <v>2052</v>
      </c>
      <c r="G31" s="38" t="s">
        <v>2382</v>
      </c>
      <c r="H31" s="10" t="str">
        <f>VLOOKUP(C31,Sheet4!A:D,3,0)</f>
        <v>XE11</v>
      </c>
    </row>
    <row r="32" spans="1:8" x14ac:dyDescent="0.25">
      <c r="A32" s="39" t="s">
        <v>2652</v>
      </c>
      <c r="B32" s="39" t="s">
        <v>2653</v>
      </c>
      <c r="C32" s="50">
        <v>6780</v>
      </c>
      <c r="D32" s="39" t="s">
        <v>2655</v>
      </c>
      <c r="E32" s="36" t="s">
        <v>2051</v>
      </c>
      <c r="F32" s="37" t="s">
        <v>2052</v>
      </c>
      <c r="G32" s="38" t="s">
        <v>2383</v>
      </c>
      <c r="H32" s="10" t="str">
        <f>VLOOKUP(C32,Sheet4!A:D,3,0)</f>
        <v>XF10</v>
      </c>
    </row>
    <row r="33" spans="1:8" x14ac:dyDescent="0.25">
      <c r="A33" s="39" t="s">
        <v>2656</v>
      </c>
      <c r="B33" s="39" t="s">
        <v>2657</v>
      </c>
      <c r="C33" s="50">
        <v>8240</v>
      </c>
      <c r="D33" s="39" t="s">
        <v>925</v>
      </c>
      <c r="E33" s="36" t="s">
        <v>2051</v>
      </c>
      <c r="F33" s="37" t="s">
        <v>2052</v>
      </c>
      <c r="G33" s="38" t="s">
        <v>2397</v>
      </c>
      <c r="H33" s="10" t="str">
        <f>VLOOKUP(C33,Sheet4!A:D,3,0)</f>
        <v>XU10</v>
      </c>
    </row>
    <row r="34" spans="1:8" x14ac:dyDescent="0.25">
      <c r="A34" s="39" t="s">
        <v>2658</v>
      </c>
      <c r="B34" s="39" t="s">
        <v>2659</v>
      </c>
      <c r="C34" s="50">
        <v>6445</v>
      </c>
      <c r="D34" s="39" t="s">
        <v>2289</v>
      </c>
      <c r="E34" s="36" t="s">
        <v>2051</v>
      </c>
      <c r="F34" s="37" t="s">
        <v>2052</v>
      </c>
      <c r="G34" s="38" t="s">
        <v>2289</v>
      </c>
      <c r="H34" s="10" t="str">
        <f>VLOOKUP(C34,Sheet4!A:D,3,0)</f>
        <v>XU11</v>
      </c>
    </row>
    <row r="35" spans="1:8" x14ac:dyDescent="0.25">
      <c r="A35" s="38" t="s">
        <v>2661</v>
      </c>
      <c r="B35" s="38" t="s">
        <v>2662</v>
      </c>
      <c r="C35" s="39">
        <v>8320</v>
      </c>
      <c r="D35" s="38" t="s">
        <v>681</v>
      </c>
      <c r="E35" s="36" t="s">
        <v>2051</v>
      </c>
      <c r="F35" s="37" t="s">
        <v>2052</v>
      </c>
      <c r="G35" s="38" t="s">
        <v>2384</v>
      </c>
      <c r="H35" s="10" t="str">
        <f>VLOOKUP(C35,Sheet4!A:D,3,0)</f>
        <v>XG10</v>
      </c>
    </row>
    <row r="36" spans="1:8" x14ac:dyDescent="0.25">
      <c r="A36" s="38" t="s">
        <v>2663</v>
      </c>
      <c r="B36" s="38" t="s">
        <v>2664</v>
      </c>
      <c r="C36" s="39">
        <v>8340</v>
      </c>
      <c r="D36" s="38" t="s">
        <v>684</v>
      </c>
      <c r="E36" s="36" t="s">
        <v>2051</v>
      </c>
      <c r="F36" s="37" t="s">
        <v>2052</v>
      </c>
      <c r="G36" s="38" t="s">
        <v>2396</v>
      </c>
      <c r="H36" s="10" t="str">
        <f>VLOOKUP(C36,Sheet4!A:D,3,0)</f>
        <v>XT10</v>
      </c>
    </row>
    <row r="37" spans="1:8" x14ac:dyDescent="0.25">
      <c r="A37" s="38" t="s">
        <v>2665</v>
      </c>
      <c r="B37" s="38" t="s">
        <v>2666</v>
      </c>
      <c r="C37" s="39">
        <v>6020</v>
      </c>
      <c r="D37" s="38" t="s">
        <v>344</v>
      </c>
      <c r="E37" s="36" t="s">
        <v>2051</v>
      </c>
      <c r="F37" s="37" t="s">
        <v>2052</v>
      </c>
      <c r="G37" s="38" t="s">
        <v>2385</v>
      </c>
      <c r="H37" s="10" t="str">
        <f>VLOOKUP(C37,Sheet4!A:D,3,0)</f>
        <v>XI10</v>
      </c>
    </row>
    <row r="38" spans="1:8" x14ac:dyDescent="0.25">
      <c r="A38" s="38" t="s">
        <v>2667</v>
      </c>
      <c r="B38" s="38" t="s">
        <v>2668</v>
      </c>
      <c r="C38" s="39">
        <v>7280</v>
      </c>
      <c r="D38" s="38" t="s">
        <v>2362</v>
      </c>
      <c r="E38" s="36" t="s">
        <v>2051</v>
      </c>
      <c r="F38" s="37" t="s">
        <v>2052</v>
      </c>
      <c r="G38" s="38" t="s">
        <v>2394</v>
      </c>
      <c r="H38" s="10" t="str">
        <f>VLOOKUP(C38,Sheet4!A:D,3,0)</f>
        <v>XR10</v>
      </c>
    </row>
    <row r="39" spans="1:8" x14ac:dyDescent="0.25">
      <c r="A39" s="38" t="s">
        <v>2670</v>
      </c>
      <c r="B39" s="38" t="s">
        <v>2671</v>
      </c>
      <c r="C39" s="39">
        <v>7420</v>
      </c>
      <c r="D39" s="38" t="s">
        <v>755</v>
      </c>
      <c r="E39" s="36" t="s">
        <v>2055</v>
      </c>
      <c r="F39" s="37" t="s">
        <v>2056</v>
      </c>
      <c r="G39" s="38" t="s">
        <v>2389</v>
      </c>
      <c r="H39" s="10" t="str">
        <f>VLOOKUP(C39,Sheet4!A:D,3,0)</f>
        <v>XM10</v>
      </c>
    </row>
    <row r="40" spans="1:8" x14ac:dyDescent="0.25">
      <c r="A40" s="38" t="s">
        <v>2672</v>
      </c>
      <c r="B40" s="38" t="s">
        <v>2673</v>
      </c>
      <c r="C40" s="39">
        <v>7440</v>
      </c>
      <c r="D40" s="38" t="s">
        <v>837</v>
      </c>
      <c r="E40" s="36" t="s">
        <v>2057</v>
      </c>
      <c r="F40" s="37" t="s">
        <v>2058</v>
      </c>
      <c r="G40" s="38" t="s">
        <v>2390</v>
      </c>
      <c r="H40" s="10" t="str">
        <f>VLOOKUP(C40,Sheet4!A:D,3,0)</f>
        <v>XN10</v>
      </c>
    </row>
    <row r="41" spans="1:8" x14ac:dyDescent="0.25">
      <c r="A41" s="38" t="s">
        <v>2687</v>
      </c>
      <c r="B41" s="38" t="s">
        <v>2688</v>
      </c>
      <c r="C41" s="39">
        <v>9050</v>
      </c>
      <c r="D41" s="38" t="s">
        <v>2690</v>
      </c>
      <c r="E41" s="36" t="s">
        <v>2055</v>
      </c>
      <c r="F41" s="37" t="s">
        <v>2052</v>
      </c>
      <c r="G41" s="38" t="s">
        <v>2398</v>
      </c>
      <c r="H41" s="10" t="str">
        <f>VLOOKUP(C41,Sheet4!A:D,3,0)</f>
        <v>XW10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1113-ECD7-4AB9-9D47-8AA92BBFD3B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9"/>
  <sheetViews>
    <sheetView workbookViewId="0">
      <selection activeCell="F5" sqref="F5"/>
    </sheetView>
  </sheetViews>
  <sheetFormatPr defaultRowHeight="15" x14ac:dyDescent="0.25"/>
  <cols>
    <col min="1" max="1" width="6" style="11" bestFit="1" customWidth="1"/>
    <col min="2" max="2" width="22.7109375" style="11" bestFit="1" customWidth="1"/>
    <col min="3" max="3" width="8.140625" style="19" bestFit="1" customWidth="1"/>
    <col min="4" max="4" width="53.7109375" style="11" bestFit="1" customWidth="1"/>
    <col min="5" max="5" width="9.140625" style="11"/>
    <col min="6" max="6" width="36.42578125" style="11" bestFit="1" customWidth="1"/>
    <col min="7" max="16384" width="9.140625" style="11"/>
  </cols>
  <sheetData>
    <row r="1" spans="1:6" x14ac:dyDescent="0.25">
      <c r="A1" s="11">
        <v>5110</v>
      </c>
      <c r="B1" s="11" t="s">
        <v>2064</v>
      </c>
      <c r="C1" s="19" t="s">
        <v>2063</v>
      </c>
      <c r="D1" s="11" t="s">
        <v>2332</v>
      </c>
      <c r="E1" s="11" t="s">
        <v>2063</v>
      </c>
      <c r="F1" s="11" t="str">
        <f>VLOOKUP(C1,Sheet2!A:B,2,0)</f>
        <v>Salaries - Clinical Academic</v>
      </c>
    </row>
    <row r="2" spans="1:6" x14ac:dyDescent="0.25">
      <c r="A2" s="11">
        <v>5120</v>
      </c>
      <c r="F2" s="11" t="e">
        <f>VLOOKUP(C2,Sheet2!A:B,2,0)</f>
        <v>#N/A</v>
      </c>
    </row>
    <row r="3" spans="1:6" x14ac:dyDescent="0.25">
      <c r="A3" s="11">
        <v>5140</v>
      </c>
      <c r="B3" s="11" t="s">
        <v>2064</v>
      </c>
      <c r="C3" s="19" t="s">
        <v>2063</v>
      </c>
      <c r="D3" s="11" t="s">
        <v>2332</v>
      </c>
      <c r="E3" s="11" t="s">
        <v>2063</v>
      </c>
      <c r="F3" s="11" t="str">
        <f>VLOOKUP(C3,Sheet2!A:B,2,0)</f>
        <v>Salaries - Clinical Academic</v>
      </c>
    </row>
    <row r="4" spans="1:6" x14ac:dyDescent="0.25">
      <c r="A4" s="11">
        <v>5141</v>
      </c>
      <c r="B4" s="11" t="s">
        <v>2064</v>
      </c>
      <c r="C4" s="19" t="s">
        <v>2063</v>
      </c>
      <c r="D4" s="11" t="s">
        <v>2332</v>
      </c>
      <c r="E4" s="11" t="s">
        <v>2063</v>
      </c>
      <c r="F4" s="11" t="str">
        <f>VLOOKUP(C4,Sheet2!A:B,2,0)</f>
        <v>Salaries - Clinical Academic</v>
      </c>
    </row>
    <row r="5" spans="1:6" x14ac:dyDescent="0.25">
      <c r="A5" s="11">
        <v>5150</v>
      </c>
      <c r="B5" s="11" t="s">
        <v>2064</v>
      </c>
      <c r="C5" s="19" t="s">
        <v>2063</v>
      </c>
      <c r="D5" s="11" t="s">
        <v>2332</v>
      </c>
      <c r="E5" s="11" t="s">
        <v>2063</v>
      </c>
      <c r="F5" s="11" t="str">
        <f>VLOOKUP(C5,Sheet2!A:B,2,0)</f>
        <v>Salaries - Clinical Academic</v>
      </c>
    </row>
    <row r="6" spans="1:6" x14ac:dyDescent="0.25">
      <c r="A6" s="11">
        <v>5160</v>
      </c>
      <c r="B6" s="11" t="s">
        <v>2064</v>
      </c>
      <c r="C6" s="19" t="s">
        <v>2063</v>
      </c>
      <c r="D6" s="11" t="s">
        <v>2332</v>
      </c>
      <c r="E6" s="11" t="s">
        <v>2063</v>
      </c>
      <c r="F6" s="11" t="str">
        <f>VLOOKUP(C6,Sheet2!A:B,2,0)</f>
        <v>Salaries - Clinical Academic</v>
      </c>
    </row>
    <row r="7" spans="1:6" x14ac:dyDescent="0.25">
      <c r="A7" s="11">
        <v>5210</v>
      </c>
      <c r="B7" s="11" t="s">
        <v>2067</v>
      </c>
      <c r="C7" s="19" t="s">
        <v>2066</v>
      </c>
      <c r="D7" s="11" t="s">
        <v>2334</v>
      </c>
      <c r="E7" s="19" t="s">
        <v>2066</v>
      </c>
      <c r="F7" s="11" t="str">
        <f>VLOOKUP(C7,Sheet2!A:B,2,0)</f>
        <v>Salaries - Research</v>
      </c>
    </row>
    <row r="8" spans="1:6" x14ac:dyDescent="0.25">
      <c r="A8" s="11">
        <v>5220</v>
      </c>
      <c r="E8" s="19" t="s">
        <v>2073</v>
      </c>
      <c r="F8" s="11" t="e">
        <f>VLOOKUP(C8,Sheet2!A:B,2,0)</f>
        <v>#N/A</v>
      </c>
    </row>
    <row r="9" spans="1:6" x14ac:dyDescent="0.25">
      <c r="A9" s="11">
        <v>5230</v>
      </c>
      <c r="B9" s="11" t="s">
        <v>2067</v>
      </c>
      <c r="C9" s="19" t="s">
        <v>2066</v>
      </c>
      <c r="D9" s="11" t="s">
        <v>2334</v>
      </c>
      <c r="E9" s="19" t="s">
        <v>2066</v>
      </c>
      <c r="F9" s="11" t="str">
        <f>VLOOKUP(C9,Sheet2!A:B,2,0)</f>
        <v>Salaries - Research</v>
      </c>
    </row>
    <row r="10" spans="1:6" x14ac:dyDescent="0.25">
      <c r="A10" s="11">
        <v>5240</v>
      </c>
      <c r="B10" s="11" t="s">
        <v>2067</v>
      </c>
      <c r="C10" s="19" t="s">
        <v>2066</v>
      </c>
      <c r="D10" s="11" t="s">
        <v>2334</v>
      </c>
      <c r="E10" s="19" t="s">
        <v>2066</v>
      </c>
      <c r="F10" s="11" t="str">
        <f>VLOOKUP(C10,Sheet2!A:B,2,0)</f>
        <v>Salaries - Research</v>
      </c>
    </row>
    <row r="11" spans="1:6" x14ac:dyDescent="0.25">
      <c r="A11" s="11">
        <v>5241</v>
      </c>
      <c r="B11" s="11" t="s">
        <v>2067</v>
      </c>
      <c r="C11" s="19" t="s">
        <v>2066</v>
      </c>
      <c r="D11" s="11" t="s">
        <v>2334</v>
      </c>
      <c r="E11" s="19" t="s">
        <v>2066</v>
      </c>
      <c r="F11" s="11" t="str">
        <f>VLOOKUP(C11,Sheet2!A:B,2,0)</f>
        <v>Salaries - Research</v>
      </c>
    </row>
    <row r="12" spans="1:6" x14ac:dyDescent="0.25">
      <c r="A12" s="11">
        <v>5250</v>
      </c>
      <c r="B12" s="11" t="s">
        <v>2067</v>
      </c>
      <c r="C12" s="19" t="s">
        <v>2066</v>
      </c>
      <c r="D12" s="11" t="s">
        <v>2334</v>
      </c>
      <c r="E12" s="19" t="s">
        <v>2066</v>
      </c>
      <c r="F12" s="11" t="str">
        <f>VLOOKUP(C12,Sheet2!A:B,2,0)</f>
        <v>Salaries - Research</v>
      </c>
    </row>
    <row r="13" spans="1:6" x14ac:dyDescent="0.25">
      <c r="A13" s="11">
        <v>5260</v>
      </c>
      <c r="B13" s="11" t="s">
        <v>2067</v>
      </c>
      <c r="C13" s="19" t="s">
        <v>2066</v>
      </c>
      <c r="D13" s="11" t="s">
        <v>2334</v>
      </c>
      <c r="E13" s="19" t="s">
        <v>2066</v>
      </c>
      <c r="F13" s="11" t="str">
        <f>VLOOKUP(C13,Sheet2!A:B,2,0)</f>
        <v>Salaries - Research</v>
      </c>
    </row>
    <row r="14" spans="1:6" x14ac:dyDescent="0.25">
      <c r="A14" s="11">
        <v>5310</v>
      </c>
      <c r="B14" s="11" t="s">
        <v>2079</v>
      </c>
      <c r="C14" s="19" t="s">
        <v>2078</v>
      </c>
      <c r="D14" s="11" t="s">
        <v>2338</v>
      </c>
      <c r="E14" s="19" t="s">
        <v>2078</v>
      </c>
      <c r="F14" s="11" t="str">
        <f>VLOOKUP(C14,Sheet2!A:B,2,0)</f>
        <v>Salaries - Administrative</v>
      </c>
    </row>
    <row r="15" spans="1:6" x14ac:dyDescent="0.25">
      <c r="A15" s="11">
        <v>5320</v>
      </c>
      <c r="E15" s="19" t="s">
        <v>2080</v>
      </c>
      <c r="F15" s="11" t="e">
        <f>VLOOKUP(C15,Sheet2!A:B,2,0)</f>
        <v>#N/A</v>
      </c>
    </row>
    <row r="16" spans="1:6" x14ac:dyDescent="0.25">
      <c r="A16" s="11">
        <v>5330</v>
      </c>
      <c r="B16" s="11" t="s">
        <v>2079</v>
      </c>
      <c r="C16" s="19" t="s">
        <v>2078</v>
      </c>
      <c r="D16" s="11" t="s">
        <v>2338</v>
      </c>
      <c r="E16" s="19" t="s">
        <v>2078</v>
      </c>
      <c r="F16" s="11" t="str">
        <f>VLOOKUP(C16,Sheet2!A:B,2,0)</f>
        <v>Salaries - Administrative</v>
      </c>
    </row>
    <row r="17" spans="1:6" x14ac:dyDescent="0.25">
      <c r="A17" s="11">
        <v>5340</v>
      </c>
      <c r="B17" s="11" t="s">
        <v>2079</v>
      </c>
      <c r="C17" s="19" t="s">
        <v>2078</v>
      </c>
      <c r="D17" s="11" t="s">
        <v>2338</v>
      </c>
      <c r="E17" s="19" t="s">
        <v>2078</v>
      </c>
      <c r="F17" s="11" t="str">
        <f>VLOOKUP(C17,Sheet2!A:B,2,0)</f>
        <v>Salaries - Administrative</v>
      </c>
    </row>
    <row r="18" spans="1:6" x14ac:dyDescent="0.25">
      <c r="A18" s="11">
        <v>5341</v>
      </c>
      <c r="B18" s="11" t="s">
        <v>2079</v>
      </c>
      <c r="C18" s="19" t="s">
        <v>2078</v>
      </c>
      <c r="D18" s="11" t="s">
        <v>2338</v>
      </c>
      <c r="E18" s="19" t="s">
        <v>2078</v>
      </c>
      <c r="F18" s="11" t="str">
        <f>VLOOKUP(C18,Sheet2!A:B,2,0)</f>
        <v>Salaries - Administrative</v>
      </c>
    </row>
    <row r="19" spans="1:6" x14ac:dyDescent="0.25">
      <c r="A19" s="11">
        <v>5350</v>
      </c>
      <c r="B19" s="11" t="s">
        <v>2079</v>
      </c>
      <c r="C19" s="19" t="s">
        <v>2078</v>
      </c>
      <c r="D19" s="11" t="s">
        <v>2338</v>
      </c>
      <c r="E19" s="19" t="s">
        <v>2078</v>
      </c>
      <c r="F19" s="11" t="str">
        <f>VLOOKUP(C19,Sheet2!A:B,2,0)</f>
        <v>Salaries - Administrative</v>
      </c>
    </row>
    <row r="20" spans="1:6" x14ac:dyDescent="0.25">
      <c r="A20" s="11">
        <v>5360</v>
      </c>
      <c r="B20" s="11" t="s">
        <v>2079</v>
      </c>
      <c r="C20" s="19" t="s">
        <v>2078</v>
      </c>
      <c r="D20" s="11" t="s">
        <v>2338</v>
      </c>
      <c r="E20" s="19" t="s">
        <v>2078</v>
      </c>
      <c r="F20" s="11" t="str">
        <f>VLOOKUP(C20,Sheet2!A:B,2,0)</f>
        <v>Salaries - Administrative</v>
      </c>
    </row>
    <row r="21" spans="1:6" x14ac:dyDescent="0.25">
      <c r="A21" s="11">
        <v>5410</v>
      </c>
      <c r="B21" s="11" t="s">
        <v>2076</v>
      </c>
      <c r="C21" s="19" t="s">
        <v>2075</v>
      </c>
      <c r="D21" s="11" t="s">
        <v>2336</v>
      </c>
      <c r="E21" s="19" t="s">
        <v>2075</v>
      </c>
      <c r="F21" s="11" t="str">
        <f>VLOOKUP(C21,Sheet2!A:B,2,0)</f>
        <v>Salaries - Technical &amp; Related</v>
      </c>
    </row>
    <row r="22" spans="1:6" x14ac:dyDescent="0.25">
      <c r="A22" s="11">
        <v>5420</v>
      </c>
      <c r="E22" s="19" t="s">
        <v>2077</v>
      </c>
      <c r="F22" s="11" t="e">
        <f>VLOOKUP(C22,Sheet2!A:B,2,0)</f>
        <v>#N/A</v>
      </c>
    </row>
    <row r="23" spans="1:6" x14ac:dyDescent="0.25">
      <c r="A23" s="11">
        <v>5430</v>
      </c>
      <c r="B23" s="11" t="s">
        <v>2076</v>
      </c>
      <c r="C23" s="19" t="s">
        <v>2075</v>
      </c>
      <c r="D23" s="11" t="s">
        <v>2336</v>
      </c>
      <c r="E23" s="19" t="s">
        <v>2075</v>
      </c>
      <c r="F23" s="11" t="str">
        <f>VLOOKUP(C23,Sheet2!A:B,2,0)</f>
        <v>Salaries - Technical &amp; Related</v>
      </c>
    </row>
    <row r="24" spans="1:6" x14ac:dyDescent="0.25">
      <c r="A24" s="11">
        <v>5440</v>
      </c>
      <c r="B24" s="11" t="s">
        <v>2076</v>
      </c>
      <c r="C24" s="19" t="s">
        <v>2075</v>
      </c>
      <c r="D24" s="11" t="s">
        <v>2336</v>
      </c>
      <c r="E24" s="19" t="s">
        <v>2075</v>
      </c>
      <c r="F24" s="11" t="str">
        <f>VLOOKUP(C24,Sheet2!A:B,2,0)</f>
        <v>Salaries - Technical &amp; Related</v>
      </c>
    </row>
    <row r="25" spans="1:6" x14ac:dyDescent="0.25">
      <c r="A25" s="11">
        <v>5441</v>
      </c>
      <c r="B25" s="11" t="s">
        <v>2076</v>
      </c>
      <c r="C25" s="19" t="s">
        <v>2075</v>
      </c>
      <c r="D25" s="11" t="s">
        <v>2336</v>
      </c>
      <c r="E25" s="19" t="s">
        <v>2075</v>
      </c>
      <c r="F25" s="11" t="str">
        <f>VLOOKUP(C25,Sheet2!A:B,2,0)</f>
        <v>Salaries - Technical &amp; Related</v>
      </c>
    </row>
    <row r="26" spans="1:6" x14ac:dyDescent="0.25">
      <c r="A26" s="11">
        <v>5450</v>
      </c>
      <c r="B26" s="11" t="s">
        <v>2076</v>
      </c>
      <c r="C26" s="19" t="s">
        <v>2075</v>
      </c>
      <c r="D26" s="11" t="s">
        <v>2336</v>
      </c>
      <c r="E26" s="19" t="s">
        <v>2075</v>
      </c>
      <c r="F26" s="11" t="str">
        <f>VLOOKUP(C26,Sheet2!A:B,2,0)</f>
        <v>Salaries - Technical &amp; Related</v>
      </c>
    </row>
    <row r="27" spans="1:6" x14ac:dyDescent="0.25">
      <c r="A27" s="11">
        <v>5460</v>
      </c>
      <c r="B27" s="11" t="s">
        <v>2076</v>
      </c>
      <c r="C27" s="19" t="s">
        <v>2075</v>
      </c>
      <c r="D27" s="11" t="s">
        <v>2336</v>
      </c>
      <c r="E27" s="19" t="s">
        <v>2075</v>
      </c>
      <c r="F27" s="11" t="str">
        <f>VLOOKUP(C27,Sheet2!A:B,2,0)</f>
        <v>Salaries - Technical &amp; Related</v>
      </c>
    </row>
    <row r="28" spans="1:6" x14ac:dyDescent="0.25">
      <c r="A28" s="11">
        <v>5510</v>
      </c>
      <c r="B28" s="11" t="s">
        <v>2082</v>
      </c>
      <c r="C28" s="19" t="s">
        <v>2081</v>
      </c>
      <c r="D28" s="11" t="s">
        <v>2340</v>
      </c>
      <c r="E28" s="19" t="s">
        <v>2081</v>
      </c>
      <c r="F28" s="11" t="str">
        <f>VLOOKUP(C28,Sheet2!A:B,2,0)</f>
        <v>Salaries - Other</v>
      </c>
    </row>
    <row r="29" spans="1:6" x14ac:dyDescent="0.25">
      <c r="A29" s="11">
        <v>5520</v>
      </c>
      <c r="E29" s="19" t="s">
        <v>2094</v>
      </c>
      <c r="F29" s="11" t="e">
        <f>VLOOKUP(C29,Sheet2!A:B,2,0)</f>
        <v>#N/A</v>
      </c>
    </row>
    <row r="30" spans="1:6" x14ac:dyDescent="0.25">
      <c r="A30" s="11">
        <v>5530</v>
      </c>
      <c r="B30" s="11" t="s">
        <v>2083</v>
      </c>
      <c r="C30" s="19" t="s">
        <v>2081</v>
      </c>
      <c r="D30" s="11" t="s">
        <v>2340</v>
      </c>
      <c r="E30" s="19" t="s">
        <v>2081</v>
      </c>
      <c r="F30" s="11" t="str">
        <f>VLOOKUP(C30,Sheet2!A:B,2,0)</f>
        <v>Salaries - Other</v>
      </c>
    </row>
    <row r="31" spans="1:6" x14ac:dyDescent="0.25">
      <c r="A31" s="11">
        <v>5540</v>
      </c>
      <c r="B31" s="11" t="s">
        <v>2084</v>
      </c>
      <c r="C31" s="19" t="s">
        <v>2081</v>
      </c>
      <c r="D31" s="11" t="s">
        <v>2340</v>
      </c>
      <c r="E31" s="19" t="s">
        <v>2081</v>
      </c>
      <c r="F31" s="11" t="str">
        <f>VLOOKUP(C31,Sheet2!A:B,2,0)</f>
        <v>Salaries - Other</v>
      </c>
    </row>
    <row r="32" spans="1:6" x14ac:dyDescent="0.25">
      <c r="A32" s="11">
        <v>5541</v>
      </c>
      <c r="B32" s="11" t="s">
        <v>2085</v>
      </c>
      <c r="C32" s="19" t="s">
        <v>2081</v>
      </c>
      <c r="D32" s="11" t="s">
        <v>2340</v>
      </c>
      <c r="E32" s="19" t="s">
        <v>2081</v>
      </c>
      <c r="F32" s="11" t="str">
        <f>VLOOKUP(C32,Sheet2!A:B,2,0)</f>
        <v>Salaries - Other</v>
      </c>
    </row>
    <row r="33" spans="1:6" x14ac:dyDescent="0.25">
      <c r="A33" s="11">
        <v>5550</v>
      </c>
      <c r="B33" s="11" t="s">
        <v>2086</v>
      </c>
      <c r="C33" s="19" t="s">
        <v>2081</v>
      </c>
      <c r="D33" s="11" t="s">
        <v>2340</v>
      </c>
      <c r="E33" s="19" t="s">
        <v>2081</v>
      </c>
      <c r="F33" s="11" t="str">
        <f>VLOOKUP(C33,Sheet2!A:B,2,0)</f>
        <v>Salaries - Other</v>
      </c>
    </row>
    <row r="34" spans="1:6" x14ac:dyDescent="0.25">
      <c r="A34" s="11">
        <v>5560</v>
      </c>
      <c r="B34" s="11" t="s">
        <v>2087</v>
      </c>
      <c r="C34" s="19" t="s">
        <v>2081</v>
      </c>
      <c r="D34" s="11" t="s">
        <v>2340</v>
      </c>
      <c r="E34" s="19" t="s">
        <v>2081</v>
      </c>
      <c r="F34" s="11" t="str">
        <f>VLOOKUP(C34,Sheet2!A:B,2,0)</f>
        <v>Salaries - Other</v>
      </c>
    </row>
    <row r="35" spans="1:6" x14ac:dyDescent="0.25">
      <c r="A35" s="11">
        <v>5600</v>
      </c>
      <c r="B35" s="11" t="s">
        <v>2151</v>
      </c>
      <c r="C35" s="19" t="s">
        <v>2150</v>
      </c>
      <c r="D35" s="11" t="s">
        <v>2352</v>
      </c>
      <c r="F35" s="11" t="str">
        <f>VLOOKUP(C35,Sheet2!A:B,2,0)</f>
        <v>Consumables</v>
      </c>
    </row>
    <row r="36" spans="1:6" x14ac:dyDescent="0.25">
      <c r="A36" s="11">
        <v>5610</v>
      </c>
      <c r="B36" s="11" t="s">
        <v>717</v>
      </c>
      <c r="C36" s="19" t="s">
        <v>2081</v>
      </c>
      <c r="D36" s="11" t="s">
        <v>2340</v>
      </c>
      <c r="E36" s="19" t="s">
        <v>2081</v>
      </c>
      <c r="F36" s="11" t="str">
        <f>VLOOKUP(C36,Sheet2!A:B,2,0)</f>
        <v>Salaries - Other</v>
      </c>
    </row>
    <row r="37" spans="1:6" x14ac:dyDescent="0.25">
      <c r="A37" s="11">
        <v>5630</v>
      </c>
      <c r="B37" s="11" t="s">
        <v>2088</v>
      </c>
      <c r="C37" s="19" t="s">
        <v>2081</v>
      </c>
      <c r="D37" s="11" t="s">
        <v>2340</v>
      </c>
      <c r="E37" s="19" t="s">
        <v>2081</v>
      </c>
      <c r="F37" s="11" t="str">
        <f>VLOOKUP(C37,Sheet2!A:B,2,0)</f>
        <v>Salaries - Other</v>
      </c>
    </row>
    <row r="38" spans="1:6" x14ac:dyDescent="0.25">
      <c r="A38" s="11">
        <v>5640</v>
      </c>
      <c r="B38" s="11" t="s">
        <v>2089</v>
      </c>
      <c r="C38" s="19" t="s">
        <v>2081</v>
      </c>
      <c r="D38" s="11" t="s">
        <v>2340</v>
      </c>
      <c r="E38" s="19" t="s">
        <v>2081</v>
      </c>
      <c r="F38" s="11" t="str">
        <f>VLOOKUP(C38,Sheet2!A:B,2,0)</f>
        <v>Salaries - Other</v>
      </c>
    </row>
    <row r="39" spans="1:6" x14ac:dyDescent="0.25">
      <c r="A39" s="11">
        <v>5650</v>
      </c>
      <c r="B39" s="11" t="s">
        <v>2090</v>
      </c>
      <c r="C39" s="19" t="s">
        <v>2081</v>
      </c>
      <c r="D39" s="11" t="s">
        <v>2340</v>
      </c>
      <c r="E39" s="19" t="s">
        <v>2081</v>
      </c>
      <c r="F39" s="11" t="str">
        <f>VLOOKUP(C39,Sheet2!A:B,2,0)</f>
        <v>Salaries - Other</v>
      </c>
    </row>
    <row r="40" spans="1:6" x14ac:dyDescent="0.25">
      <c r="A40" s="11">
        <v>5660</v>
      </c>
      <c r="B40" s="11" t="s">
        <v>2091</v>
      </c>
      <c r="C40" s="19" t="s">
        <v>2081</v>
      </c>
      <c r="D40" s="11" t="s">
        <v>2340</v>
      </c>
      <c r="E40" s="19" t="s">
        <v>2081</v>
      </c>
      <c r="F40" s="11" t="str">
        <f>VLOOKUP(C40,Sheet2!A:B,2,0)</f>
        <v>Salaries - Other</v>
      </c>
    </row>
    <row r="41" spans="1:6" x14ac:dyDescent="0.25">
      <c r="A41" s="11">
        <v>5710</v>
      </c>
      <c r="B41" s="11" t="s">
        <v>2068</v>
      </c>
      <c r="C41" s="19" t="s">
        <v>2066</v>
      </c>
      <c r="D41" s="11" t="s">
        <v>2334</v>
      </c>
      <c r="E41" s="19" t="s">
        <v>2066</v>
      </c>
      <c r="F41" s="11" t="str">
        <f>VLOOKUP(C41,Sheet2!A:B,2,0)</f>
        <v>Salaries - Research</v>
      </c>
    </row>
    <row r="42" spans="1:6" x14ac:dyDescent="0.25">
      <c r="A42" s="11">
        <v>5720</v>
      </c>
      <c r="E42" s="19" t="s">
        <v>2073</v>
      </c>
      <c r="F42" s="11" t="e">
        <f>VLOOKUP(C42,Sheet2!A:B,2,0)</f>
        <v>#N/A</v>
      </c>
    </row>
    <row r="43" spans="1:6" x14ac:dyDescent="0.25">
      <c r="A43" s="11">
        <v>5730</v>
      </c>
      <c r="B43" s="11" t="s">
        <v>2069</v>
      </c>
      <c r="C43" s="19" t="s">
        <v>2066</v>
      </c>
      <c r="D43" s="11" t="s">
        <v>2334</v>
      </c>
      <c r="E43" s="19" t="s">
        <v>2066</v>
      </c>
      <c r="F43" s="11" t="str">
        <f>VLOOKUP(C43,Sheet2!A:B,2,0)</f>
        <v>Salaries - Research</v>
      </c>
    </row>
    <row r="44" spans="1:6" x14ac:dyDescent="0.25">
      <c r="A44" s="11">
        <v>5740</v>
      </c>
      <c r="B44" s="11" t="s">
        <v>2070</v>
      </c>
      <c r="C44" s="19" t="s">
        <v>2066</v>
      </c>
      <c r="D44" s="11" t="s">
        <v>2334</v>
      </c>
      <c r="E44" s="19" t="s">
        <v>2066</v>
      </c>
      <c r="F44" s="11" t="str">
        <f>VLOOKUP(C44,Sheet2!A:B,2,0)</f>
        <v>Salaries - Research</v>
      </c>
    </row>
    <row r="45" spans="1:6" x14ac:dyDescent="0.25">
      <c r="A45" s="11">
        <v>5750</v>
      </c>
      <c r="B45" s="11" t="s">
        <v>2071</v>
      </c>
      <c r="C45" s="19" t="s">
        <v>2066</v>
      </c>
      <c r="D45" s="11" t="s">
        <v>2334</v>
      </c>
      <c r="E45" s="19" t="s">
        <v>2066</v>
      </c>
      <c r="F45" s="11" t="str">
        <f>VLOOKUP(C45,Sheet2!A:B,2,0)</f>
        <v>Salaries - Research</v>
      </c>
    </row>
    <row r="46" spans="1:6" x14ac:dyDescent="0.25">
      <c r="A46" s="11">
        <v>5760</v>
      </c>
      <c r="B46" s="11" t="s">
        <v>2072</v>
      </c>
      <c r="C46" s="19" t="s">
        <v>2066</v>
      </c>
      <c r="D46" s="11" t="s">
        <v>2334</v>
      </c>
      <c r="E46" s="19" t="s">
        <v>2066</v>
      </c>
      <c r="F46" s="11" t="str">
        <f>VLOOKUP(C46,Sheet2!A:B,2,0)</f>
        <v>Salaries - Research</v>
      </c>
    </row>
    <row r="47" spans="1:6" x14ac:dyDescent="0.25">
      <c r="A47" s="11">
        <v>5810</v>
      </c>
      <c r="B47" s="11" t="s">
        <v>2092</v>
      </c>
      <c r="C47" s="19" t="s">
        <v>2081</v>
      </c>
      <c r="D47" s="11" t="s">
        <v>2340</v>
      </c>
      <c r="E47" s="19" t="s">
        <v>2081</v>
      </c>
      <c r="F47" s="11" t="str">
        <f>VLOOKUP(C47,Sheet2!A:B,2,0)</f>
        <v>Salaries - Other</v>
      </c>
    </row>
    <row r="48" spans="1:6" x14ac:dyDescent="0.25">
      <c r="A48" s="11">
        <v>5820</v>
      </c>
      <c r="E48" s="19" t="s">
        <v>2094</v>
      </c>
      <c r="F48" s="11" t="e">
        <f>VLOOKUP(C48,Sheet2!A:B,2,0)</f>
        <v>#N/A</v>
      </c>
    </row>
    <row r="49" spans="1:6" x14ac:dyDescent="0.25">
      <c r="A49" s="11">
        <v>5830</v>
      </c>
      <c r="B49" s="11" t="s">
        <v>2092</v>
      </c>
      <c r="C49" s="19" t="s">
        <v>2081</v>
      </c>
      <c r="D49" s="11" t="s">
        <v>2340</v>
      </c>
      <c r="E49" s="19" t="s">
        <v>2081</v>
      </c>
      <c r="F49" s="11" t="str">
        <f>VLOOKUP(C49,Sheet2!A:B,2,0)</f>
        <v>Salaries - Other</v>
      </c>
    </row>
    <row r="50" spans="1:6" x14ac:dyDescent="0.25">
      <c r="A50" s="11">
        <v>5840</v>
      </c>
      <c r="B50" s="11" t="s">
        <v>2092</v>
      </c>
      <c r="C50" s="19" t="s">
        <v>2081</v>
      </c>
      <c r="D50" s="11" t="s">
        <v>2340</v>
      </c>
      <c r="E50" s="19" t="s">
        <v>2081</v>
      </c>
      <c r="F50" s="11" t="str">
        <f>VLOOKUP(C50,Sheet2!A:B,2,0)</f>
        <v>Salaries - Other</v>
      </c>
    </row>
    <row r="51" spans="1:6" x14ac:dyDescent="0.25">
      <c r="A51" s="11">
        <v>5850</v>
      </c>
      <c r="B51" s="11" t="s">
        <v>2092</v>
      </c>
      <c r="C51" s="19" t="s">
        <v>2081</v>
      </c>
      <c r="D51" s="11" t="s">
        <v>2340</v>
      </c>
      <c r="E51" s="19" t="s">
        <v>2081</v>
      </c>
      <c r="F51" s="11" t="str">
        <f>VLOOKUP(C51,Sheet2!A:B,2,0)</f>
        <v>Salaries - Other</v>
      </c>
    </row>
    <row r="52" spans="1:6" x14ac:dyDescent="0.25">
      <c r="A52" s="11">
        <v>5860</v>
      </c>
      <c r="B52" s="11" t="s">
        <v>2092</v>
      </c>
      <c r="C52" s="19" t="s">
        <v>2081</v>
      </c>
      <c r="D52" s="11" t="s">
        <v>2340</v>
      </c>
      <c r="E52" s="19" t="s">
        <v>2081</v>
      </c>
      <c r="F52" s="11" t="str">
        <f>VLOOKUP(C52,Sheet2!A:B,2,0)</f>
        <v>Salaries - Other</v>
      </c>
    </row>
    <row r="53" spans="1:6" x14ac:dyDescent="0.25">
      <c r="A53" s="11">
        <v>6010</v>
      </c>
      <c r="B53" s="11" t="s">
        <v>2112</v>
      </c>
      <c r="C53" s="19" t="s">
        <v>2111</v>
      </c>
      <c r="D53" s="11" t="s">
        <v>2346</v>
      </c>
      <c r="F53" s="11" t="str">
        <f>VLOOKUP(C53,Sheet2!A:B,2,0)</f>
        <v>Animals</v>
      </c>
    </row>
    <row r="54" spans="1:6" x14ac:dyDescent="0.25">
      <c r="A54" s="11">
        <v>6020</v>
      </c>
      <c r="B54" s="11" t="s">
        <v>344</v>
      </c>
      <c r="C54" s="19" t="s">
        <v>2111</v>
      </c>
      <c r="D54" s="11" t="s">
        <v>2346</v>
      </c>
      <c r="F54" s="11" t="str">
        <f>VLOOKUP(C54,Sheet2!A:B,2,0)</f>
        <v>Animals</v>
      </c>
    </row>
    <row r="55" spans="1:6" x14ac:dyDescent="0.25">
      <c r="A55" s="11">
        <v>6030</v>
      </c>
      <c r="B55" s="11" t="s">
        <v>2113</v>
      </c>
      <c r="C55" s="19" t="s">
        <v>2111</v>
      </c>
      <c r="D55" s="11" t="s">
        <v>2346</v>
      </c>
      <c r="F55" s="11" t="str">
        <f>VLOOKUP(C55,Sheet2!A:B,2,0)</f>
        <v>Animals</v>
      </c>
    </row>
    <row r="56" spans="1:6" x14ac:dyDescent="0.25">
      <c r="A56" s="11">
        <v>6040</v>
      </c>
      <c r="B56" s="11" t="s">
        <v>2114</v>
      </c>
      <c r="C56" s="19" t="s">
        <v>2111</v>
      </c>
      <c r="D56" s="11" t="s">
        <v>2346</v>
      </c>
      <c r="F56" s="11" t="str">
        <f>VLOOKUP(C56,Sheet2!A:B,2,0)</f>
        <v>Animals</v>
      </c>
    </row>
    <row r="57" spans="1:6" x14ac:dyDescent="0.25">
      <c r="A57" s="11">
        <v>6050</v>
      </c>
      <c r="B57" s="11" t="s">
        <v>2115</v>
      </c>
      <c r="C57" s="19" t="s">
        <v>2111</v>
      </c>
      <c r="D57" s="11" t="s">
        <v>2346</v>
      </c>
      <c r="F57" s="11" t="str">
        <f>VLOOKUP(C57,Sheet2!A:B,2,0)</f>
        <v>Animals</v>
      </c>
    </row>
    <row r="58" spans="1:6" x14ac:dyDescent="0.25">
      <c r="A58" s="11">
        <v>6051</v>
      </c>
      <c r="B58" s="11" t="s">
        <v>2152</v>
      </c>
      <c r="C58" s="19" t="s">
        <v>2150</v>
      </c>
      <c r="D58" s="11" t="s">
        <v>2352</v>
      </c>
      <c r="F58" s="11" t="str">
        <f>VLOOKUP(C58,Sheet2!A:B,2,0)</f>
        <v>Consumables</v>
      </c>
    </row>
    <row r="59" spans="1:6" x14ac:dyDescent="0.25">
      <c r="A59" s="11">
        <v>6052</v>
      </c>
      <c r="B59" s="11" t="s">
        <v>2153</v>
      </c>
      <c r="C59" s="19" t="s">
        <v>2150</v>
      </c>
      <c r="D59" s="11" t="s">
        <v>2352</v>
      </c>
      <c r="F59" s="11" t="str">
        <f>VLOOKUP(C59,Sheet2!A:B,2,0)</f>
        <v>Consumables</v>
      </c>
    </row>
    <row r="60" spans="1:6" x14ac:dyDescent="0.25">
      <c r="A60" s="11">
        <v>6053</v>
      </c>
      <c r="B60" s="11" t="s">
        <v>2154</v>
      </c>
      <c r="C60" s="19" t="s">
        <v>2150</v>
      </c>
      <c r="D60" s="11" t="s">
        <v>2352</v>
      </c>
      <c r="F60" s="11" t="str">
        <f>VLOOKUP(C60,Sheet2!A:B,2,0)</f>
        <v>Consumables</v>
      </c>
    </row>
    <row r="61" spans="1:6" x14ac:dyDescent="0.25">
      <c r="A61" s="11">
        <v>6054</v>
      </c>
      <c r="B61" s="11" t="s">
        <v>2155</v>
      </c>
      <c r="C61" s="19" t="s">
        <v>2150</v>
      </c>
      <c r="D61" s="11" t="s">
        <v>2352</v>
      </c>
      <c r="F61" s="11" t="str">
        <f>VLOOKUP(C61,Sheet2!A:B,2,0)</f>
        <v>Consumables</v>
      </c>
    </row>
    <row r="62" spans="1:6" x14ac:dyDescent="0.25">
      <c r="A62" s="11">
        <v>6060</v>
      </c>
      <c r="B62" s="11" t="s">
        <v>2291</v>
      </c>
      <c r="C62" s="19" t="s">
        <v>2290</v>
      </c>
      <c r="D62" s="11" t="s">
        <v>2354</v>
      </c>
      <c r="F62" s="11" t="str">
        <f>VLOOKUP(C62,Sheet2!A:B,2,0)</f>
        <v>Others</v>
      </c>
    </row>
    <row r="63" spans="1:6" x14ac:dyDescent="0.25">
      <c r="A63" s="11">
        <v>6110</v>
      </c>
      <c r="B63" s="11" t="s">
        <v>574</v>
      </c>
      <c r="C63" s="19" t="s">
        <v>2150</v>
      </c>
      <c r="D63" s="11" t="s">
        <v>2352</v>
      </c>
      <c r="F63" s="11" t="str">
        <f>VLOOKUP(C63,Sheet2!A:B,2,0)</f>
        <v>Consumables</v>
      </c>
    </row>
    <row r="64" spans="1:6" x14ac:dyDescent="0.25">
      <c r="A64" s="11">
        <v>6120</v>
      </c>
      <c r="B64" s="11" t="s">
        <v>579</v>
      </c>
      <c r="C64" s="19" t="s">
        <v>2150</v>
      </c>
      <c r="D64" s="11" t="s">
        <v>2352</v>
      </c>
      <c r="F64" s="11" t="str">
        <f>VLOOKUP(C64,Sheet2!A:B,2,0)</f>
        <v>Consumables</v>
      </c>
    </row>
    <row r="65" spans="1:6" x14ac:dyDescent="0.25">
      <c r="A65" s="11">
        <v>6130</v>
      </c>
      <c r="B65" s="11" t="s">
        <v>587</v>
      </c>
      <c r="C65" s="19" t="s">
        <v>2150</v>
      </c>
      <c r="D65" s="11" t="s">
        <v>2352</v>
      </c>
      <c r="F65" s="11" t="str">
        <f>VLOOKUP(C65,Sheet2!A:B,2,0)</f>
        <v>Consumables</v>
      </c>
    </row>
    <row r="66" spans="1:6" x14ac:dyDescent="0.25">
      <c r="A66" s="11">
        <v>6140</v>
      </c>
      <c r="B66" s="11" t="s">
        <v>2156</v>
      </c>
      <c r="C66" s="19" t="s">
        <v>2150</v>
      </c>
      <c r="D66" s="11" t="s">
        <v>2352</v>
      </c>
      <c r="F66" s="11" t="str">
        <f>VLOOKUP(C66,Sheet2!A:B,2,0)</f>
        <v>Consumables</v>
      </c>
    </row>
    <row r="67" spans="1:6" x14ac:dyDescent="0.25">
      <c r="A67" s="11">
        <v>6150</v>
      </c>
      <c r="B67" s="11" t="s">
        <v>582</v>
      </c>
      <c r="C67" s="19" t="s">
        <v>2150</v>
      </c>
      <c r="D67" s="11" t="s">
        <v>2352</v>
      </c>
      <c r="F67" s="11" t="str">
        <f>VLOOKUP(C67,Sheet2!A:B,2,0)</f>
        <v>Consumables</v>
      </c>
    </row>
    <row r="68" spans="1:6" x14ac:dyDescent="0.25">
      <c r="A68" s="11">
        <v>6160</v>
      </c>
      <c r="B68" s="11" t="s">
        <v>2157</v>
      </c>
      <c r="C68" s="19" t="s">
        <v>2150</v>
      </c>
      <c r="D68" s="11" t="s">
        <v>2352</v>
      </c>
      <c r="F68" s="11" t="str">
        <f>VLOOKUP(C68,Sheet2!A:B,2,0)</f>
        <v>Consumables</v>
      </c>
    </row>
    <row r="69" spans="1:6" x14ac:dyDescent="0.25">
      <c r="A69" s="11">
        <v>6161</v>
      </c>
      <c r="B69" s="11" t="s">
        <v>2292</v>
      </c>
      <c r="C69" s="19" t="s">
        <v>2290</v>
      </c>
      <c r="D69" s="11" t="s">
        <v>2354</v>
      </c>
      <c r="F69" s="11" t="str">
        <f>VLOOKUP(C69,Sheet2!A:B,2,0)</f>
        <v>Others</v>
      </c>
    </row>
    <row r="70" spans="1:6" x14ac:dyDescent="0.25">
      <c r="A70" s="11">
        <v>6162</v>
      </c>
      <c r="B70" s="11" t="s">
        <v>2158</v>
      </c>
      <c r="C70" s="19" t="s">
        <v>2150</v>
      </c>
      <c r="D70" s="11" t="s">
        <v>2352</v>
      </c>
      <c r="F70" s="11" t="str">
        <f>VLOOKUP(C70,Sheet2!A:B,2,0)</f>
        <v>Consumables</v>
      </c>
    </row>
    <row r="71" spans="1:6" x14ac:dyDescent="0.25">
      <c r="A71" s="11">
        <v>6163</v>
      </c>
      <c r="B71" s="11" t="s">
        <v>3013</v>
      </c>
      <c r="C71" s="19" t="s">
        <v>2150</v>
      </c>
      <c r="D71" s="11" t="s">
        <v>2352</v>
      </c>
      <c r="F71" s="11" t="str">
        <f>VLOOKUP(C71,Sheet2!A:B,2,0)</f>
        <v>Consumables</v>
      </c>
    </row>
    <row r="72" spans="1:6" x14ac:dyDescent="0.25">
      <c r="A72" s="11">
        <v>6170</v>
      </c>
      <c r="B72" s="11" t="s">
        <v>2293</v>
      </c>
      <c r="C72" s="19" t="s">
        <v>2290</v>
      </c>
      <c r="D72" s="11" t="s">
        <v>2354</v>
      </c>
      <c r="F72" s="11" t="str">
        <f>VLOOKUP(C72,Sheet2!A:B,2,0)</f>
        <v>Others</v>
      </c>
    </row>
    <row r="73" spans="1:6" x14ac:dyDescent="0.25">
      <c r="A73" s="11">
        <v>6210</v>
      </c>
      <c r="B73" s="11" t="s">
        <v>2159</v>
      </c>
      <c r="C73" s="19" t="s">
        <v>2150</v>
      </c>
      <c r="D73" s="11" t="s">
        <v>2352</v>
      </c>
      <c r="F73" s="11" t="str">
        <f>VLOOKUP(C73,Sheet2!A:B,2,0)</f>
        <v>Consumables</v>
      </c>
    </row>
    <row r="74" spans="1:6" x14ac:dyDescent="0.25">
      <c r="A74" s="11">
        <v>6211</v>
      </c>
      <c r="B74" s="11" t="s">
        <v>2160</v>
      </c>
      <c r="C74" s="19" t="s">
        <v>2150</v>
      </c>
      <c r="D74" s="11" t="s">
        <v>2352</v>
      </c>
      <c r="F74" s="11" t="str">
        <f>VLOOKUP(C74,Sheet2!A:B,2,0)</f>
        <v>Consumables</v>
      </c>
    </row>
    <row r="75" spans="1:6" x14ac:dyDescent="0.25">
      <c r="A75" s="11">
        <v>6212</v>
      </c>
      <c r="B75" s="11" t="s">
        <v>2161</v>
      </c>
      <c r="C75" s="19" t="s">
        <v>2150</v>
      </c>
      <c r="D75" s="11" t="s">
        <v>2352</v>
      </c>
      <c r="F75" s="11" t="str">
        <f>VLOOKUP(C75,Sheet2!A:B,2,0)</f>
        <v>Consumables</v>
      </c>
    </row>
    <row r="76" spans="1:6" x14ac:dyDescent="0.25">
      <c r="A76" s="11">
        <v>6220</v>
      </c>
      <c r="B76" s="11" t="s">
        <v>2162</v>
      </c>
      <c r="C76" s="19" t="s">
        <v>2150</v>
      </c>
      <c r="D76" s="11" t="s">
        <v>2352</v>
      </c>
      <c r="F76" s="11" t="str">
        <f>VLOOKUP(C76,Sheet2!A:B,2,0)</f>
        <v>Consumables</v>
      </c>
    </row>
    <row r="77" spans="1:6" x14ac:dyDescent="0.25">
      <c r="A77" s="11">
        <v>6221</v>
      </c>
      <c r="B77" s="11" t="s">
        <v>2096</v>
      </c>
      <c r="C77" s="19" t="s">
        <v>2095</v>
      </c>
      <c r="D77" s="11" t="s">
        <v>2342</v>
      </c>
      <c r="E77" s="19" t="s">
        <v>2095</v>
      </c>
      <c r="F77" s="11" t="str">
        <f>VLOOKUP(C77,Sheet2!A:B,2,0)</f>
        <v>Equipment</v>
      </c>
    </row>
    <row r="78" spans="1:6" x14ac:dyDescent="0.25">
      <c r="A78" s="11">
        <v>6230</v>
      </c>
      <c r="B78" s="11" t="s">
        <v>2163</v>
      </c>
      <c r="C78" s="19" t="s">
        <v>2150</v>
      </c>
      <c r="D78" s="11" t="s">
        <v>2352</v>
      </c>
      <c r="F78" s="11" t="str">
        <f>VLOOKUP(C78,Sheet2!A:B,2,0)</f>
        <v>Consumables</v>
      </c>
    </row>
    <row r="79" spans="1:6" x14ac:dyDescent="0.25">
      <c r="A79" s="11">
        <v>6231</v>
      </c>
      <c r="B79" s="11" t="s">
        <v>2163</v>
      </c>
      <c r="C79" s="19" t="s">
        <v>2150</v>
      </c>
      <c r="D79" s="11" t="s">
        <v>2352</v>
      </c>
      <c r="F79" s="11" t="str">
        <f>VLOOKUP(C79,Sheet2!A:B,2,0)</f>
        <v>Consumables</v>
      </c>
    </row>
    <row r="80" spans="1:6" x14ac:dyDescent="0.25">
      <c r="A80" s="11">
        <v>6232</v>
      </c>
      <c r="B80" s="11" t="s">
        <v>2164</v>
      </c>
      <c r="C80" s="19" t="s">
        <v>2150</v>
      </c>
      <c r="D80" s="11" t="s">
        <v>2352</v>
      </c>
      <c r="F80" s="11" t="str">
        <f>VLOOKUP(C80,Sheet2!A:B,2,0)</f>
        <v>Consumables</v>
      </c>
    </row>
    <row r="81" spans="1:6" x14ac:dyDescent="0.25">
      <c r="A81" s="11">
        <v>6233</v>
      </c>
      <c r="B81" s="11" t="s">
        <v>2165</v>
      </c>
      <c r="C81" s="19" t="s">
        <v>2150</v>
      </c>
      <c r="D81" s="11" t="s">
        <v>2352</v>
      </c>
      <c r="F81" s="11" t="str">
        <f>VLOOKUP(C81,Sheet2!A:B,2,0)</f>
        <v>Consumables</v>
      </c>
    </row>
    <row r="82" spans="1:6" x14ac:dyDescent="0.25">
      <c r="A82" s="11">
        <v>6234</v>
      </c>
      <c r="B82" s="11" t="s">
        <v>2166</v>
      </c>
      <c r="C82" s="19" t="s">
        <v>2150</v>
      </c>
      <c r="D82" s="11" t="s">
        <v>2352</v>
      </c>
      <c r="F82" s="11" t="str">
        <f>VLOOKUP(C82,Sheet2!A:B,2,0)</f>
        <v>Consumables</v>
      </c>
    </row>
    <row r="83" spans="1:6" x14ac:dyDescent="0.25">
      <c r="A83" s="11">
        <v>6235</v>
      </c>
      <c r="B83" s="11" t="s">
        <v>2167</v>
      </c>
      <c r="C83" s="19" t="s">
        <v>2150</v>
      </c>
      <c r="D83" s="11" t="s">
        <v>2352</v>
      </c>
      <c r="F83" s="11" t="str">
        <f>VLOOKUP(C83,Sheet2!A:B,2,0)</f>
        <v>Consumables</v>
      </c>
    </row>
    <row r="84" spans="1:6" x14ac:dyDescent="0.25">
      <c r="A84" s="11">
        <v>6236</v>
      </c>
      <c r="B84" s="11" t="s">
        <v>2163</v>
      </c>
      <c r="C84" s="19" t="s">
        <v>2150</v>
      </c>
      <c r="D84" s="11" t="s">
        <v>2352</v>
      </c>
      <c r="F84" s="11" t="str">
        <f>VLOOKUP(C84,Sheet2!A:B,2,0)</f>
        <v>Consumables</v>
      </c>
    </row>
    <row r="85" spans="1:6" x14ac:dyDescent="0.25">
      <c r="A85" s="11">
        <v>6237</v>
      </c>
      <c r="B85" s="11" t="s">
        <v>2168</v>
      </c>
      <c r="C85" s="19" t="s">
        <v>2150</v>
      </c>
      <c r="D85" s="11" t="s">
        <v>2352</v>
      </c>
      <c r="F85" s="11" t="str">
        <f>VLOOKUP(C85,Sheet2!A:B,2,0)</f>
        <v>Consumables</v>
      </c>
    </row>
    <row r="86" spans="1:6" x14ac:dyDescent="0.25">
      <c r="A86" s="11">
        <v>6240</v>
      </c>
      <c r="B86" s="11" t="s">
        <v>58</v>
      </c>
      <c r="C86" s="19" t="s">
        <v>2150</v>
      </c>
      <c r="D86" s="11" t="s">
        <v>2352</v>
      </c>
      <c r="F86" s="11" t="str">
        <f>VLOOKUP(C86,Sheet2!A:B,2,0)</f>
        <v>Consumables</v>
      </c>
    </row>
    <row r="87" spans="1:6" x14ac:dyDescent="0.25">
      <c r="A87" s="11">
        <v>6241</v>
      </c>
      <c r="B87" s="11" t="s">
        <v>2169</v>
      </c>
      <c r="C87" s="19" t="s">
        <v>2150</v>
      </c>
      <c r="D87" s="11" t="s">
        <v>2352</v>
      </c>
      <c r="F87" s="11" t="str">
        <f>VLOOKUP(C87,Sheet2!A:B,2,0)</f>
        <v>Consumables</v>
      </c>
    </row>
    <row r="88" spans="1:6" x14ac:dyDescent="0.25">
      <c r="A88" s="11">
        <v>6250</v>
      </c>
      <c r="B88" s="11" t="s">
        <v>2170</v>
      </c>
      <c r="C88" s="19" t="s">
        <v>2150</v>
      </c>
      <c r="D88" s="11" t="s">
        <v>2352</v>
      </c>
      <c r="F88" s="11" t="str">
        <f>VLOOKUP(C88,Sheet2!A:B,2,0)</f>
        <v>Consumables</v>
      </c>
    </row>
    <row r="89" spans="1:6" x14ac:dyDescent="0.25">
      <c r="A89" s="11">
        <v>6260</v>
      </c>
      <c r="B89" s="11" t="s">
        <v>2171</v>
      </c>
      <c r="C89" s="19" t="s">
        <v>2150</v>
      </c>
      <c r="D89" s="11" t="s">
        <v>2352</v>
      </c>
      <c r="F89" s="11" t="str">
        <f>VLOOKUP(C89,Sheet2!A:B,2,0)</f>
        <v>Consumables</v>
      </c>
    </row>
    <row r="90" spans="1:6" x14ac:dyDescent="0.25">
      <c r="A90" s="11">
        <v>6270</v>
      </c>
      <c r="B90" s="11" t="s">
        <v>2172</v>
      </c>
      <c r="C90" s="19" t="s">
        <v>2150</v>
      </c>
      <c r="D90" s="11" t="s">
        <v>2352</v>
      </c>
      <c r="F90" s="11" t="str">
        <f>VLOOKUP(C90,Sheet2!A:B,2,0)</f>
        <v>Consumables</v>
      </c>
    </row>
    <row r="91" spans="1:6" x14ac:dyDescent="0.25">
      <c r="A91" s="11">
        <v>6271</v>
      </c>
      <c r="B91" s="11" t="s">
        <v>2172</v>
      </c>
      <c r="C91" s="19" t="s">
        <v>2150</v>
      </c>
      <c r="D91" s="11" t="s">
        <v>2352</v>
      </c>
      <c r="F91" s="11" t="str">
        <f>VLOOKUP(C91,Sheet2!A:B,2,0)</f>
        <v>Consumables</v>
      </c>
    </row>
    <row r="92" spans="1:6" x14ac:dyDescent="0.25">
      <c r="A92" s="11">
        <v>6272</v>
      </c>
      <c r="B92" s="11" t="s">
        <v>2172</v>
      </c>
      <c r="C92" s="19" t="s">
        <v>2150</v>
      </c>
      <c r="D92" s="11" t="s">
        <v>2352</v>
      </c>
      <c r="F92" s="11" t="str">
        <f>VLOOKUP(C92,Sheet2!A:B,2,0)</f>
        <v>Consumables</v>
      </c>
    </row>
    <row r="93" spans="1:6" x14ac:dyDescent="0.25">
      <c r="A93" s="11">
        <v>6280</v>
      </c>
      <c r="B93" s="11" t="s">
        <v>2294</v>
      </c>
      <c r="C93" s="19" t="s">
        <v>2290</v>
      </c>
      <c r="D93" s="11" t="s">
        <v>2354</v>
      </c>
      <c r="F93" s="11" t="str">
        <f>VLOOKUP(C93,Sheet2!A:B,2,0)</f>
        <v>Others</v>
      </c>
    </row>
    <row r="94" spans="1:6" x14ac:dyDescent="0.25">
      <c r="A94" s="11">
        <v>6310</v>
      </c>
      <c r="B94" s="11" t="s">
        <v>379</v>
      </c>
      <c r="C94" s="19" t="s">
        <v>2150</v>
      </c>
      <c r="D94" s="11" t="s">
        <v>2352</v>
      </c>
      <c r="F94" s="11" t="str">
        <f>VLOOKUP(C94,Sheet2!A:B,2,0)</f>
        <v>Consumables</v>
      </c>
    </row>
    <row r="95" spans="1:6" x14ac:dyDescent="0.25">
      <c r="A95" s="11">
        <v>6320</v>
      </c>
      <c r="B95" s="11" t="s">
        <v>359</v>
      </c>
      <c r="C95" s="19" t="s">
        <v>2150</v>
      </c>
      <c r="D95" s="11" t="s">
        <v>2352</v>
      </c>
      <c r="F95" s="11" t="str">
        <f>VLOOKUP(C95,Sheet2!A:B,2,0)</f>
        <v>Consumables</v>
      </c>
    </row>
    <row r="96" spans="1:6" x14ac:dyDescent="0.25">
      <c r="A96" s="11">
        <v>6330</v>
      </c>
      <c r="B96" s="11" t="s">
        <v>362</v>
      </c>
      <c r="C96" s="19" t="s">
        <v>2150</v>
      </c>
      <c r="D96" s="11" t="s">
        <v>2352</v>
      </c>
      <c r="F96" s="11" t="str">
        <f>VLOOKUP(C96,Sheet2!A:B,2,0)</f>
        <v>Consumables</v>
      </c>
    </row>
    <row r="97" spans="1:6" x14ac:dyDescent="0.25">
      <c r="A97" s="11">
        <v>6340</v>
      </c>
      <c r="B97" s="11" t="s">
        <v>2173</v>
      </c>
      <c r="C97" s="19" t="s">
        <v>2150</v>
      </c>
      <c r="D97" s="11" t="s">
        <v>2352</v>
      </c>
      <c r="F97" s="11" t="str">
        <f>VLOOKUP(C97,Sheet2!A:B,2,0)</f>
        <v>Consumables</v>
      </c>
    </row>
    <row r="98" spans="1:6" x14ac:dyDescent="0.25">
      <c r="A98" s="11">
        <v>6350</v>
      </c>
      <c r="B98" s="11" t="s">
        <v>2174</v>
      </c>
      <c r="C98" s="19" t="s">
        <v>2150</v>
      </c>
      <c r="D98" s="11" t="s">
        <v>2352</v>
      </c>
      <c r="F98" s="11" t="str">
        <f>VLOOKUP(C98,Sheet2!A:B,2,0)</f>
        <v>Consumables</v>
      </c>
    </row>
    <row r="99" spans="1:6" x14ac:dyDescent="0.25">
      <c r="A99" s="11">
        <v>6360</v>
      </c>
      <c r="B99" s="11" t="s">
        <v>2175</v>
      </c>
      <c r="C99" s="19" t="s">
        <v>2150</v>
      </c>
      <c r="D99" s="11" t="s">
        <v>2352</v>
      </c>
      <c r="F99" s="11" t="str">
        <f>VLOOKUP(C99,Sheet2!A:B,2,0)</f>
        <v>Consumables</v>
      </c>
    </row>
    <row r="100" spans="1:6" x14ac:dyDescent="0.25">
      <c r="A100" s="11">
        <v>6370</v>
      </c>
      <c r="B100" s="11" t="s">
        <v>456</v>
      </c>
      <c r="C100" s="19" t="s">
        <v>2150</v>
      </c>
      <c r="D100" s="11" t="s">
        <v>2352</v>
      </c>
      <c r="F100" s="11" t="str">
        <f>VLOOKUP(C100,Sheet2!A:B,2,0)</f>
        <v>Consumables</v>
      </c>
    </row>
    <row r="101" spans="1:6" x14ac:dyDescent="0.25">
      <c r="A101" s="11">
        <v>6380</v>
      </c>
      <c r="B101" s="11" t="s">
        <v>2176</v>
      </c>
      <c r="C101" s="19" t="s">
        <v>2150</v>
      </c>
      <c r="D101" s="11" t="s">
        <v>2352</v>
      </c>
      <c r="F101" s="11" t="str">
        <f>VLOOKUP(C101,Sheet2!A:B,2,0)</f>
        <v>Consumables</v>
      </c>
    </row>
    <row r="102" spans="1:6" x14ac:dyDescent="0.25">
      <c r="A102" s="11">
        <v>6390</v>
      </c>
      <c r="B102" s="11" t="s">
        <v>376</v>
      </c>
      <c r="C102" s="19" t="s">
        <v>2150</v>
      </c>
      <c r="D102" s="11" t="s">
        <v>2352</v>
      </c>
      <c r="F102" s="11" t="str">
        <f>VLOOKUP(C102,Sheet2!A:B,2,0)</f>
        <v>Consumables</v>
      </c>
    </row>
    <row r="103" spans="1:6" x14ac:dyDescent="0.25">
      <c r="A103" s="11">
        <v>6400</v>
      </c>
      <c r="B103" s="11" t="s">
        <v>479</v>
      </c>
      <c r="C103" s="19" t="s">
        <v>2150</v>
      </c>
      <c r="D103" s="11" t="s">
        <v>2352</v>
      </c>
      <c r="F103" s="11" t="str">
        <f>VLOOKUP(C103,Sheet2!A:B,2,0)</f>
        <v>Consumables</v>
      </c>
    </row>
    <row r="104" spans="1:6" x14ac:dyDescent="0.25">
      <c r="A104" s="11">
        <v>6410</v>
      </c>
      <c r="B104" s="11" t="s">
        <v>513</v>
      </c>
      <c r="C104" s="19" t="s">
        <v>2150</v>
      </c>
      <c r="D104" s="11" t="s">
        <v>2352</v>
      </c>
      <c r="F104" s="11" t="str">
        <f>VLOOKUP(C104,Sheet2!A:B,2,0)</f>
        <v>Consumables</v>
      </c>
    </row>
    <row r="105" spans="1:6" x14ac:dyDescent="0.25">
      <c r="A105" s="11">
        <v>6420</v>
      </c>
      <c r="B105" s="11" t="s">
        <v>494</v>
      </c>
      <c r="C105" s="19" t="s">
        <v>2150</v>
      </c>
      <c r="D105" s="11" t="s">
        <v>2352</v>
      </c>
      <c r="F105" s="11" t="str">
        <f>VLOOKUP(C105,Sheet2!A:B,2,0)</f>
        <v>Consumables</v>
      </c>
    </row>
    <row r="106" spans="1:6" x14ac:dyDescent="0.25">
      <c r="A106" s="11">
        <v>6430</v>
      </c>
      <c r="B106" s="11" t="s">
        <v>2177</v>
      </c>
      <c r="C106" s="19" t="s">
        <v>2150</v>
      </c>
      <c r="D106" s="11" t="s">
        <v>2352</v>
      </c>
      <c r="F106" s="11" t="str">
        <f>VLOOKUP(C106,Sheet2!A:B,2,0)</f>
        <v>Consumables</v>
      </c>
    </row>
    <row r="107" spans="1:6" x14ac:dyDescent="0.25">
      <c r="A107" s="11">
        <v>6440</v>
      </c>
      <c r="B107" s="11" t="s">
        <v>2178</v>
      </c>
      <c r="C107" s="19" t="s">
        <v>2150</v>
      </c>
      <c r="D107" s="11" t="s">
        <v>2352</v>
      </c>
      <c r="F107" s="11" t="str">
        <f>VLOOKUP(C107,Sheet2!A:B,2,0)</f>
        <v>Consumables</v>
      </c>
    </row>
    <row r="108" spans="1:6" x14ac:dyDescent="0.25">
      <c r="A108" s="11">
        <v>6445</v>
      </c>
      <c r="B108" s="11" t="s">
        <v>2289</v>
      </c>
      <c r="C108" s="19" t="s">
        <v>2288</v>
      </c>
      <c r="D108" s="11" t="s">
        <v>2353</v>
      </c>
      <c r="F108" s="11" t="str">
        <f>VLOOKUP(C108,Sheet2!A:B,2,0)</f>
        <v>DA Consumables</v>
      </c>
    </row>
    <row r="109" spans="1:6" x14ac:dyDescent="0.25">
      <c r="A109" s="11">
        <v>6446</v>
      </c>
      <c r="B109" s="11" t="s">
        <v>2295</v>
      </c>
      <c r="C109" s="19" t="s">
        <v>2290</v>
      </c>
      <c r="D109" s="11" t="s">
        <v>2354</v>
      </c>
      <c r="F109" s="11" t="str">
        <f>VLOOKUP(C109,Sheet2!A:B,2,0)</f>
        <v>Others</v>
      </c>
    </row>
    <row r="110" spans="1:6" x14ac:dyDescent="0.25">
      <c r="A110" s="11">
        <v>6450</v>
      </c>
      <c r="B110" s="11" t="s">
        <v>2296</v>
      </c>
      <c r="C110" s="19" t="s">
        <v>2290</v>
      </c>
      <c r="D110" s="11" t="s">
        <v>2354</v>
      </c>
      <c r="F110" s="11" t="str">
        <f>VLOOKUP(C110,Sheet2!A:B,2,0)</f>
        <v>Others</v>
      </c>
    </row>
    <row r="111" spans="1:6" x14ac:dyDescent="0.25">
      <c r="A111" s="11">
        <v>6510</v>
      </c>
      <c r="B111" s="11" t="s">
        <v>2179</v>
      </c>
      <c r="C111" s="19" t="s">
        <v>2150</v>
      </c>
      <c r="D111" s="11" t="s">
        <v>2352</v>
      </c>
      <c r="F111" s="11" t="str">
        <f>VLOOKUP(C111,Sheet2!A:B,2,0)</f>
        <v>Consumables</v>
      </c>
    </row>
    <row r="112" spans="1:6" x14ac:dyDescent="0.25">
      <c r="A112" s="11">
        <v>6520</v>
      </c>
      <c r="B112" s="11" t="s">
        <v>2180</v>
      </c>
      <c r="C112" s="19" t="s">
        <v>2150</v>
      </c>
      <c r="D112" s="11" t="s">
        <v>2352</v>
      </c>
      <c r="F112" s="11" t="str">
        <f>VLOOKUP(C112,Sheet2!A:B,2,0)</f>
        <v>Consumables</v>
      </c>
    </row>
    <row r="113" spans="1:6" x14ac:dyDescent="0.25">
      <c r="A113" s="11">
        <v>6530</v>
      </c>
      <c r="B113" s="11" t="s">
        <v>2181</v>
      </c>
      <c r="C113" s="19" t="s">
        <v>2150</v>
      </c>
      <c r="D113" s="11" t="s">
        <v>2352</v>
      </c>
      <c r="F113" s="11" t="str">
        <f>VLOOKUP(C113,Sheet2!A:B,2,0)</f>
        <v>Consumables</v>
      </c>
    </row>
    <row r="114" spans="1:6" x14ac:dyDescent="0.25">
      <c r="A114" s="11">
        <v>6540</v>
      </c>
      <c r="B114" s="11" t="s">
        <v>2182</v>
      </c>
      <c r="C114" s="19" t="s">
        <v>2150</v>
      </c>
      <c r="D114" s="11" t="s">
        <v>2352</v>
      </c>
      <c r="F114" s="11" t="str">
        <f>VLOOKUP(C114,Sheet2!A:B,2,0)</f>
        <v>Consumables</v>
      </c>
    </row>
    <row r="115" spans="1:6" x14ac:dyDescent="0.25">
      <c r="A115" s="11">
        <v>6550</v>
      </c>
      <c r="B115" s="11" t="s">
        <v>2183</v>
      </c>
      <c r="C115" s="19" t="s">
        <v>2150</v>
      </c>
      <c r="D115" s="11" t="s">
        <v>2352</v>
      </c>
      <c r="F115" s="11" t="str">
        <f>VLOOKUP(C115,Sheet2!A:B,2,0)</f>
        <v>Consumables</v>
      </c>
    </row>
    <row r="116" spans="1:6" x14ac:dyDescent="0.25">
      <c r="A116" s="11">
        <v>6560</v>
      </c>
      <c r="B116" s="11" t="s">
        <v>2184</v>
      </c>
      <c r="C116" s="19" t="s">
        <v>2150</v>
      </c>
      <c r="D116" s="11" t="s">
        <v>2352</v>
      </c>
      <c r="F116" s="11" t="str">
        <f>VLOOKUP(C116,Sheet2!A:B,2,0)</f>
        <v>Consumables</v>
      </c>
    </row>
    <row r="117" spans="1:6" x14ac:dyDescent="0.25">
      <c r="A117" s="11">
        <v>6561</v>
      </c>
      <c r="B117" s="11" t="s">
        <v>2185</v>
      </c>
      <c r="C117" s="19" t="s">
        <v>2150</v>
      </c>
      <c r="D117" s="11" t="s">
        <v>2352</v>
      </c>
      <c r="F117" s="11" t="str">
        <f>VLOOKUP(C117,Sheet2!A:B,2,0)</f>
        <v>Consumables</v>
      </c>
    </row>
    <row r="118" spans="1:6" x14ac:dyDescent="0.25">
      <c r="A118" s="11">
        <v>6562</v>
      </c>
      <c r="B118" s="11" t="s">
        <v>2186</v>
      </c>
      <c r="C118" s="19" t="s">
        <v>2150</v>
      </c>
      <c r="D118" s="11" t="s">
        <v>2352</v>
      </c>
      <c r="F118" s="11" t="str">
        <f>VLOOKUP(C118,Sheet2!A:B,2,0)</f>
        <v>Consumables</v>
      </c>
    </row>
    <row r="119" spans="1:6" x14ac:dyDescent="0.25">
      <c r="A119" s="11">
        <v>6563</v>
      </c>
      <c r="B119" s="11" t="s">
        <v>2187</v>
      </c>
      <c r="C119" s="19" t="s">
        <v>2150</v>
      </c>
      <c r="D119" s="11" t="s">
        <v>2352</v>
      </c>
      <c r="F119" s="11" t="str">
        <f>VLOOKUP(C119,Sheet2!A:B,2,0)</f>
        <v>Consumables</v>
      </c>
    </row>
    <row r="120" spans="1:6" x14ac:dyDescent="0.25">
      <c r="A120" s="11">
        <v>6564</v>
      </c>
      <c r="B120" s="11" t="s">
        <v>2188</v>
      </c>
      <c r="C120" s="19" t="s">
        <v>2150</v>
      </c>
      <c r="D120" s="11" t="s">
        <v>2352</v>
      </c>
      <c r="F120" s="11" t="str">
        <f>VLOOKUP(C120,Sheet2!A:B,2,0)</f>
        <v>Consumables</v>
      </c>
    </row>
    <row r="121" spans="1:6" x14ac:dyDescent="0.25">
      <c r="A121" s="11">
        <v>6565</v>
      </c>
      <c r="B121" s="11" t="s">
        <v>2189</v>
      </c>
      <c r="C121" s="19" t="s">
        <v>2150</v>
      </c>
      <c r="D121" s="11" t="s">
        <v>2352</v>
      </c>
      <c r="F121" s="11" t="str">
        <f>VLOOKUP(C121,Sheet2!A:B,2,0)</f>
        <v>Consumables</v>
      </c>
    </row>
    <row r="122" spans="1:6" x14ac:dyDescent="0.25">
      <c r="A122" s="11">
        <v>6566</v>
      </c>
      <c r="B122" s="11" t="s">
        <v>2190</v>
      </c>
      <c r="C122" s="19" t="s">
        <v>2150</v>
      </c>
      <c r="D122" s="11" t="s">
        <v>2352</v>
      </c>
      <c r="F122" s="11" t="str">
        <f>VLOOKUP(C122,Sheet2!A:B,2,0)</f>
        <v>Consumables</v>
      </c>
    </row>
    <row r="123" spans="1:6" x14ac:dyDescent="0.25">
      <c r="A123" s="11">
        <v>6567</v>
      </c>
      <c r="B123" s="11" t="s">
        <v>2191</v>
      </c>
      <c r="C123" s="19" t="s">
        <v>2150</v>
      </c>
      <c r="D123" s="11" t="s">
        <v>2352</v>
      </c>
      <c r="F123" s="11" t="str">
        <f>VLOOKUP(C123,Sheet2!A:B,2,0)</f>
        <v>Consumables</v>
      </c>
    </row>
    <row r="124" spans="1:6" x14ac:dyDescent="0.25">
      <c r="A124" s="11">
        <v>6568</v>
      </c>
      <c r="B124" s="11" t="s">
        <v>2192</v>
      </c>
      <c r="C124" s="19" t="s">
        <v>2150</v>
      </c>
      <c r="D124" s="11" t="s">
        <v>2352</v>
      </c>
      <c r="F124" s="11" t="str">
        <f>VLOOKUP(C124,Sheet2!A:B,2,0)</f>
        <v>Consumables</v>
      </c>
    </row>
    <row r="125" spans="1:6" x14ac:dyDescent="0.25">
      <c r="A125" s="11">
        <v>6569</v>
      </c>
      <c r="B125" s="11" t="s">
        <v>2193</v>
      </c>
      <c r="C125" s="19" t="s">
        <v>2150</v>
      </c>
      <c r="D125" s="11" t="s">
        <v>2352</v>
      </c>
      <c r="F125" s="11" t="str">
        <f>VLOOKUP(C125,Sheet2!A:B,2,0)</f>
        <v>Consumables</v>
      </c>
    </row>
    <row r="126" spans="1:6" x14ac:dyDescent="0.25">
      <c r="A126" s="11">
        <v>6570</v>
      </c>
      <c r="B126" s="11" t="s">
        <v>2297</v>
      </c>
      <c r="C126" s="19" t="s">
        <v>2290</v>
      </c>
      <c r="D126" s="11" t="s">
        <v>2354</v>
      </c>
      <c r="F126" s="11" t="str">
        <f>VLOOKUP(C126,Sheet2!A:B,2,0)</f>
        <v>Others</v>
      </c>
    </row>
    <row r="127" spans="1:6" x14ac:dyDescent="0.25">
      <c r="A127" s="11">
        <v>6600</v>
      </c>
      <c r="B127" s="11" t="s">
        <v>2105</v>
      </c>
      <c r="C127" s="19" t="s">
        <v>2104</v>
      </c>
      <c r="D127" s="11" t="s">
        <v>2344</v>
      </c>
      <c r="F127" s="11" t="str">
        <f>VLOOKUP(C127,Sheet2!A:B,2,0)</f>
        <v>Equipment Large Capital</v>
      </c>
    </row>
    <row r="128" spans="1:6" x14ac:dyDescent="0.25">
      <c r="A128" s="11">
        <v>6610</v>
      </c>
      <c r="B128" s="11" t="s">
        <v>2097</v>
      </c>
      <c r="C128" s="19" t="s">
        <v>2095</v>
      </c>
      <c r="D128" s="11" t="s">
        <v>2342</v>
      </c>
      <c r="F128" s="11" t="str">
        <f>VLOOKUP(C128,Sheet2!A:B,2,0)</f>
        <v>Equipment</v>
      </c>
    </row>
    <row r="129" spans="1:6" x14ac:dyDescent="0.25">
      <c r="A129" s="11">
        <v>6620</v>
      </c>
      <c r="B129" s="11" t="s">
        <v>565</v>
      </c>
      <c r="C129" s="19" t="s">
        <v>2095</v>
      </c>
      <c r="D129" s="11" t="s">
        <v>2342</v>
      </c>
      <c r="F129" s="11" t="str">
        <f>VLOOKUP(C129,Sheet2!A:B,2,0)</f>
        <v>Equipment</v>
      </c>
    </row>
    <row r="130" spans="1:6" x14ac:dyDescent="0.25">
      <c r="A130" s="11">
        <v>6640</v>
      </c>
      <c r="B130" s="11" t="s">
        <v>2098</v>
      </c>
      <c r="C130" s="19" t="s">
        <v>2095</v>
      </c>
      <c r="D130" s="11" t="s">
        <v>2342</v>
      </c>
      <c r="F130" s="11" t="str">
        <f>VLOOKUP(C130,Sheet2!A:B,2,0)</f>
        <v>Equipment</v>
      </c>
    </row>
    <row r="131" spans="1:6" x14ac:dyDescent="0.25">
      <c r="A131" s="11">
        <v>6650</v>
      </c>
      <c r="B131" s="11" t="s">
        <v>352</v>
      </c>
      <c r="C131" s="19" t="s">
        <v>2095</v>
      </c>
      <c r="D131" s="11" t="s">
        <v>2342</v>
      </c>
      <c r="F131" s="11" t="str">
        <f>VLOOKUP(C131,Sheet2!A:B,2,0)</f>
        <v>Equipment</v>
      </c>
    </row>
    <row r="132" spans="1:6" x14ac:dyDescent="0.25">
      <c r="A132" s="11">
        <v>6660</v>
      </c>
      <c r="B132" s="11" t="s">
        <v>2331</v>
      </c>
      <c r="C132" s="19" t="s">
        <v>2330</v>
      </c>
      <c r="D132" s="11" t="e">
        <v>#N/A</v>
      </c>
      <c r="F132" s="11" t="str">
        <f>VLOOKUP(C132,Sheet2!A:B,2,0)</f>
        <v>Capitalisation</v>
      </c>
    </row>
    <row r="133" spans="1:6" x14ac:dyDescent="0.25">
      <c r="A133" s="11">
        <v>6670</v>
      </c>
      <c r="B133" s="11" t="s">
        <v>2099</v>
      </c>
      <c r="C133" s="19" t="s">
        <v>2095</v>
      </c>
      <c r="D133" s="11" t="s">
        <v>2342</v>
      </c>
      <c r="F133" s="11" t="str">
        <f>VLOOKUP(C133,Sheet2!A:B,2,0)</f>
        <v>Equipment</v>
      </c>
    </row>
    <row r="134" spans="1:6" x14ac:dyDescent="0.25">
      <c r="A134" s="11">
        <v>6690</v>
      </c>
      <c r="B134" s="11" t="s">
        <v>390</v>
      </c>
      <c r="C134" s="19" t="s">
        <v>2095</v>
      </c>
      <c r="D134" s="11" t="s">
        <v>2342</v>
      </c>
      <c r="F134" s="11" t="str">
        <f>VLOOKUP(C134,Sheet2!A:B,2,0)</f>
        <v>Equipment</v>
      </c>
    </row>
    <row r="135" spans="1:6" x14ac:dyDescent="0.25">
      <c r="A135" s="11">
        <v>6710</v>
      </c>
      <c r="B135" s="11" t="s">
        <v>2100</v>
      </c>
      <c r="C135" s="19" t="s">
        <v>2095</v>
      </c>
      <c r="D135" s="11" t="s">
        <v>2342</v>
      </c>
      <c r="F135" s="11" t="str">
        <f>VLOOKUP(C135,Sheet2!A:B,2,0)</f>
        <v>Equipment</v>
      </c>
    </row>
    <row r="136" spans="1:6" x14ac:dyDescent="0.25">
      <c r="A136" s="11">
        <v>6720</v>
      </c>
      <c r="B136" s="11" t="s">
        <v>279</v>
      </c>
      <c r="C136" s="19" t="s">
        <v>2095</v>
      </c>
      <c r="D136" s="11" t="s">
        <v>2342</v>
      </c>
      <c r="F136" s="11" t="str">
        <f>VLOOKUP(C136,Sheet2!A:B,2,0)</f>
        <v>Equipment</v>
      </c>
    </row>
    <row r="137" spans="1:6" x14ac:dyDescent="0.25">
      <c r="A137" s="11">
        <v>6740</v>
      </c>
      <c r="B137" s="11" t="s">
        <v>2</v>
      </c>
      <c r="C137" s="19" t="s">
        <v>2095</v>
      </c>
      <c r="D137" s="11" t="s">
        <v>2342</v>
      </c>
      <c r="F137" s="11" t="str">
        <f>VLOOKUP(C137,Sheet2!A:B,2,0)</f>
        <v>Equipment</v>
      </c>
    </row>
    <row r="138" spans="1:6" x14ac:dyDescent="0.25">
      <c r="A138" s="11">
        <v>6760</v>
      </c>
      <c r="B138" s="11" t="s">
        <v>2298</v>
      </c>
      <c r="C138" s="19" t="s">
        <v>2290</v>
      </c>
      <c r="D138" s="11" t="s">
        <v>2354</v>
      </c>
      <c r="F138" s="11" t="str">
        <f>VLOOKUP(C138,Sheet2!A:B,2,0)</f>
        <v>Others</v>
      </c>
    </row>
    <row r="139" spans="1:6" x14ac:dyDescent="0.25">
      <c r="A139" s="11">
        <v>6765</v>
      </c>
      <c r="B139" s="11" t="s">
        <v>2103</v>
      </c>
      <c r="C139" s="19" t="s">
        <v>2102</v>
      </c>
      <c r="D139" s="11" t="s">
        <v>2343</v>
      </c>
      <c r="F139" s="11" t="str">
        <f>VLOOKUP(C139,Sheet2!A:B,2,0)</f>
        <v>DA Equipment Maintenance</v>
      </c>
    </row>
    <row r="140" spans="1:6" x14ac:dyDescent="0.25">
      <c r="A140" s="11">
        <v>6770</v>
      </c>
      <c r="B140" s="11" t="s">
        <v>2139</v>
      </c>
      <c r="C140" s="19" t="s">
        <v>2138</v>
      </c>
      <c r="D140" s="11" t="s">
        <v>2348</v>
      </c>
      <c r="F140" s="11" t="str">
        <f>VLOOKUP(C140,Sheet2!A:B,2,0)</f>
        <v>Exceptional Items</v>
      </c>
    </row>
    <row r="141" spans="1:6" x14ac:dyDescent="0.25">
      <c r="A141" s="11">
        <v>6780</v>
      </c>
      <c r="B141" s="11" t="s">
        <v>2106</v>
      </c>
      <c r="C141" s="19" t="s">
        <v>2104</v>
      </c>
      <c r="D141" s="11" t="s">
        <v>2344</v>
      </c>
      <c r="F141" s="11" t="str">
        <f>VLOOKUP(C141,Sheet2!A:B,2,0)</f>
        <v>Equipment Large Capital</v>
      </c>
    </row>
    <row r="142" spans="1:6" x14ac:dyDescent="0.25">
      <c r="A142" s="11">
        <v>6790</v>
      </c>
      <c r="B142" s="11" t="s">
        <v>2194</v>
      </c>
      <c r="C142" s="19" t="s">
        <v>2150</v>
      </c>
      <c r="D142" s="11" t="s">
        <v>2352</v>
      </c>
      <c r="F142" s="11" t="str">
        <f>VLOOKUP(C142,Sheet2!A:B,2,0)</f>
        <v>Consumables</v>
      </c>
    </row>
    <row r="143" spans="1:6" x14ac:dyDescent="0.25">
      <c r="A143" s="11">
        <v>6791</v>
      </c>
      <c r="B143" s="11" t="s">
        <v>2101</v>
      </c>
      <c r="C143" s="19" t="s">
        <v>2095</v>
      </c>
      <c r="D143" s="11" t="s">
        <v>2342</v>
      </c>
      <c r="F143" s="11" t="str">
        <f>VLOOKUP(C143,Sheet2!A:B,2,0)</f>
        <v>Equipment</v>
      </c>
    </row>
    <row r="144" spans="1:6" x14ac:dyDescent="0.25">
      <c r="A144" s="11">
        <v>6810</v>
      </c>
      <c r="B144" s="11" t="s">
        <v>2195</v>
      </c>
      <c r="C144" s="19" t="s">
        <v>2150</v>
      </c>
      <c r="D144" s="11" t="s">
        <v>2352</v>
      </c>
      <c r="F144" s="11" t="str">
        <f>VLOOKUP(C144,Sheet2!A:B,2,0)</f>
        <v>Consumables</v>
      </c>
    </row>
    <row r="145" spans="1:6" x14ac:dyDescent="0.25">
      <c r="A145" s="11">
        <v>6811</v>
      </c>
      <c r="B145" s="11" t="s">
        <v>2195</v>
      </c>
      <c r="C145" s="19" t="s">
        <v>2150</v>
      </c>
      <c r="D145" s="11" t="s">
        <v>2352</v>
      </c>
      <c r="F145" s="11" t="str">
        <f>VLOOKUP(C145,Sheet2!A:B,2,0)</f>
        <v>Consumables</v>
      </c>
    </row>
    <row r="146" spans="1:6" x14ac:dyDescent="0.25">
      <c r="A146" s="11">
        <v>6820</v>
      </c>
      <c r="B146" s="11" t="s">
        <v>2196</v>
      </c>
      <c r="C146" s="19" t="s">
        <v>2150</v>
      </c>
      <c r="D146" s="11" t="s">
        <v>2352</v>
      </c>
      <c r="F146" s="11" t="str">
        <f>VLOOKUP(C146,Sheet2!A:B,2,0)</f>
        <v>Consumables</v>
      </c>
    </row>
    <row r="147" spans="1:6" x14ac:dyDescent="0.25">
      <c r="A147" s="11">
        <v>6821</v>
      </c>
      <c r="B147" s="11" t="s">
        <v>2196</v>
      </c>
      <c r="C147" s="19" t="s">
        <v>2150</v>
      </c>
      <c r="D147" s="11" t="s">
        <v>2352</v>
      </c>
      <c r="F147" s="11" t="str">
        <f>VLOOKUP(C147,Sheet2!A:B,2,0)</f>
        <v>Consumables</v>
      </c>
    </row>
    <row r="148" spans="1:6" x14ac:dyDescent="0.25">
      <c r="A148" s="11">
        <v>6830</v>
      </c>
      <c r="B148" s="11" t="s">
        <v>2197</v>
      </c>
      <c r="C148" s="19" t="s">
        <v>2150</v>
      </c>
      <c r="D148" s="11" t="s">
        <v>2352</v>
      </c>
      <c r="F148" s="11" t="str">
        <f>VLOOKUP(C148,Sheet2!A:B,2,0)</f>
        <v>Consumables</v>
      </c>
    </row>
    <row r="149" spans="1:6" x14ac:dyDescent="0.25">
      <c r="A149" s="11">
        <v>6831</v>
      </c>
      <c r="B149" s="11" t="s">
        <v>2197</v>
      </c>
      <c r="C149" s="19" t="s">
        <v>2150</v>
      </c>
      <c r="D149" s="11" t="s">
        <v>2352</v>
      </c>
      <c r="F149" s="11" t="str">
        <f>VLOOKUP(C149,Sheet2!A:B,2,0)</f>
        <v>Consumables</v>
      </c>
    </row>
    <row r="150" spans="1:6" x14ac:dyDescent="0.25">
      <c r="A150" s="11">
        <v>6850</v>
      </c>
      <c r="B150" s="11" t="s">
        <v>2299</v>
      </c>
      <c r="C150" s="19" t="s">
        <v>2290</v>
      </c>
      <c r="D150" s="11" t="s">
        <v>2354</v>
      </c>
      <c r="F150" s="11" t="str">
        <f>VLOOKUP(C150,Sheet2!A:B,2,0)</f>
        <v>Others</v>
      </c>
    </row>
    <row r="151" spans="1:6" x14ac:dyDescent="0.25">
      <c r="A151" s="11">
        <v>6890</v>
      </c>
      <c r="B151" s="11" t="s">
        <v>2198</v>
      </c>
      <c r="C151" s="19" t="s">
        <v>2150</v>
      </c>
      <c r="D151" s="11" t="s">
        <v>2352</v>
      </c>
      <c r="F151" s="11" t="str">
        <f>VLOOKUP(C151,Sheet2!A:B,2,0)</f>
        <v>Consumables</v>
      </c>
    </row>
    <row r="152" spans="1:6" x14ac:dyDescent="0.25">
      <c r="A152" s="11">
        <v>6910</v>
      </c>
      <c r="B152" s="11" t="s">
        <v>2097</v>
      </c>
      <c r="C152" s="19" t="s">
        <v>2150</v>
      </c>
      <c r="D152" s="11" t="s">
        <v>2352</v>
      </c>
      <c r="F152" s="11" t="str">
        <f>VLOOKUP(C152,Sheet2!A:B,2,0)</f>
        <v>Consumables</v>
      </c>
    </row>
    <row r="153" spans="1:6" x14ac:dyDescent="0.25">
      <c r="A153" s="11">
        <v>6920</v>
      </c>
      <c r="B153" s="11" t="s">
        <v>2098</v>
      </c>
      <c r="C153" s="19" t="s">
        <v>2290</v>
      </c>
      <c r="D153" s="11" t="s">
        <v>2354</v>
      </c>
      <c r="F153" s="11" t="str">
        <f>VLOOKUP(C153,Sheet2!A:B,2,0)</f>
        <v>Others</v>
      </c>
    </row>
    <row r="154" spans="1:6" x14ac:dyDescent="0.25">
      <c r="A154" s="11">
        <v>6930</v>
      </c>
      <c r="B154" s="11" t="s">
        <v>2199</v>
      </c>
      <c r="C154" s="19" t="s">
        <v>2150</v>
      </c>
      <c r="D154" s="11" t="s">
        <v>2352</v>
      </c>
      <c r="F154" s="11" t="str">
        <f>VLOOKUP(C154,Sheet2!A:B,2,0)</f>
        <v>Consumables</v>
      </c>
    </row>
    <row r="155" spans="1:6" x14ac:dyDescent="0.25">
      <c r="A155" s="11">
        <v>6940</v>
      </c>
      <c r="B155" s="11" t="s">
        <v>2200</v>
      </c>
      <c r="C155" s="19" t="s">
        <v>2150</v>
      </c>
      <c r="D155" s="11" t="s">
        <v>2352</v>
      </c>
      <c r="F155" s="11" t="str">
        <f>VLOOKUP(C155,Sheet2!A:B,2,0)</f>
        <v>Consumables</v>
      </c>
    </row>
    <row r="156" spans="1:6" x14ac:dyDescent="0.25">
      <c r="A156" s="11">
        <v>6950</v>
      </c>
      <c r="B156" s="11" t="s">
        <v>2144</v>
      </c>
      <c r="C156" s="19" t="s">
        <v>2143</v>
      </c>
      <c r="D156" s="11" t="s">
        <v>2349</v>
      </c>
      <c r="F156" s="11" t="str">
        <f>VLOOKUP(C156,Sheet2!A:B,2,0)</f>
        <v>Subcontract Costs</v>
      </c>
    </row>
    <row r="157" spans="1:6" x14ac:dyDescent="0.25">
      <c r="A157" s="11">
        <v>6960</v>
      </c>
      <c r="B157" s="11" t="s">
        <v>2201</v>
      </c>
      <c r="C157" s="19" t="s">
        <v>2150</v>
      </c>
      <c r="D157" s="11" t="s">
        <v>2352</v>
      </c>
      <c r="F157" s="11" t="str">
        <f>VLOOKUP(C157,Sheet2!A:B,2,0)</f>
        <v>Consumables</v>
      </c>
    </row>
    <row r="158" spans="1:6" x14ac:dyDescent="0.25">
      <c r="A158" s="11">
        <v>6970</v>
      </c>
      <c r="B158" s="11" t="s">
        <v>2100</v>
      </c>
      <c r="C158" s="19" t="s">
        <v>2150</v>
      </c>
      <c r="D158" s="11" t="s">
        <v>2352</v>
      </c>
      <c r="F158" s="11" t="str">
        <f>VLOOKUP(C158,Sheet2!A:B,2,0)</f>
        <v>Consumables</v>
      </c>
    </row>
    <row r="159" spans="1:6" x14ac:dyDescent="0.25">
      <c r="A159" s="11">
        <v>6975</v>
      </c>
      <c r="B159" s="11" t="s">
        <v>2202</v>
      </c>
      <c r="C159" s="19" t="s">
        <v>2150</v>
      </c>
      <c r="D159" s="11" t="s">
        <v>2352</v>
      </c>
      <c r="F159" s="11" t="str">
        <f>VLOOKUP(C159,Sheet2!A:B,2,0)</f>
        <v>Consumables</v>
      </c>
    </row>
    <row r="160" spans="1:6" x14ac:dyDescent="0.25">
      <c r="A160" s="11">
        <v>6980</v>
      </c>
      <c r="B160" s="11" t="s">
        <v>2203</v>
      </c>
      <c r="C160" s="19" t="s">
        <v>2150</v>
      </c>
      <c r="D160" s="11" t="s">
        <v>2352</v>
      </c>
      <c r="F160" s="11" t="str">
        <f>VLOOKUP(C160,Sheet2!A:B,2,0)</f>
        <v>Consumables</v>
      </c>
    </row>
    <row r="161" spans="1:6" x14ac:dyDescent="0.25">
      <c r="A161" s="11">
        <v>6985</v>
      </c>
      <c r="B161" s="11" t="s">
        <v>2300</v>
      </c>
      <c r="C161" s="19" t="s">
        <v>2290</v>
      </c>
      <c r="D161" s="11" t="s">
        <v>2354</v>
      </c>
      <c r="F161" s="11" t="str">
        <f>VLOOKUP(C161,Sheet2!A:B,2,0)</f>
        <v>Others</v>
      </c>
    </row>
    <row r="162" spans="1:6" x14ac:dyDescent="0.25">
      <c r="A162" s="11">
        <v>7010</v>
      </c>
      <c r="B162" s="11" t="s">
        <v>617</v>
      </c>
      <c r="C162" s="19" t="s">
        <v>2150</v>
      </c>
      <c r="D162" s="11" t="s">
        <v>2352</v>
      </c>
      <c r="F162" s="11" t="str">
        <f>VLOOKUP(C162,Sheet2!A:B,2,0)</f>
        <v>Consumables</v>
      </c>
    </row>
    <row r="163" spans="1:6" x14ac:dyDescent="0.25">
      <c r="A163" s="11">
        <v>7020</v>
      </c>
      <c r="B163" s="11" t="s">
        <v>631</v>
      </c>
      <c r="C163" s="19" t="s">
        <v>2146</v>
      </c>
      <c r="D163" s="11" t="s">
        <v>2350</v>
      </c>
      <c r="F163" s="11" t="str">
        <f>VLOOKUP(C163,Sheet2!A:B,2,0)</f>
        <v>Market Assessment</v>
      </c>
    </row>
    <row r="164" spans="1:6" x14ac:dyDescent="0.25">
      <c r="A164" s="11">
        <v>7030</v>
      </c>
      <c r="B164" s="11" t="s">
        <v>2301</v>
      </c>
      <c r="C164" s="19" t="s">
        <v>2290</v>
      </c>
      <c r="D164" s="11" t="s">
        <v>2354</v>
      </c>
      <c r="F164" s="11" t="str">
        <f>VLOOKUP(C164,Sheet2!A:B,2,0)</f>
        <v>Others</v>
      </c>
    </row>
    <row r="165" spans="1:6" x14ac:dyDescent="0.25">
      <c r="A165" s="11">
        <v>7050</v>
      </c>
      <c r="B165" s="11" t="s">
        <v>2204</v>
      </c>
      <c r="C165" s="19" t="s">
        <v>2150</v>
      </c>
      <c r="D165" s="11" t="s">
        <v>2352</v>
      </c>
      <c r="F165" s="11" t="str">
        <f>VLOOKUP(C165,Sheet2!A:B,2,0)</f>
        <v>Consumables</v>
      </c>
    </row>
    <row r="166" spans="1:6" x14ac:dyDescent="0.25">
      <c r="A166" s="11">
        <v>7110</v>
      </c>
      <c r="B166" s="11" t="s">
        <v>2205</v>
      </c>
      <c r="C166" s="19" t="s">
        <v>2150</v>
      </c>
      <c r="D166" s="11" t="s">
        <v>2352</v>
      </c>
      <c r="F166" s="11" t="str">
        <f>VLOOKUP(C166,Sheet2!A:B,2,0)</f>
        <v>Consumables</v>
      </c>
    </row>
    <row r="167" spans="1:6" x14ac:dyDescent="0.25">
      <c r="A167" s="11">
        <v>7120</v>
      </c>
      <c r="B167" s="11" t="s">
        <v>2206</v>
      </c>
      <c r="C167" s="19" t="s">
        <v>2150</v>
      </c>
      <c r="D167" s="11" t="s">
        <v>2352</v>
      </c>
      <c r="F167" s="11" t="str">
        <f>VLOOKUP(C167,Sheet2!A:B,2,0)</f>
        <v>Consumables</v>
      </c>
    </row>
    <row r="168" spans="1:6" x14ac:dyDescent="0.25">
      <c r="A168" s="11">
        <v>7130</v>
      </c>
      <c r="B168" s="11" t="s">
        <v>2207</v>
      </c>
      <c r="C168" s="19" t="s">
        <v>2150</v>
      </c>
      <c r="D168" s="11" t="s">
        <v>2352</v>
      </c>
      <c r="F168" s="11" t="str">
        <f>VLOOKUP(C168,Sheet2!A:B,2,0)</f>
        <v>Consumables</v>
      </c>
    </row>
    <row r="169" spans="1:6" x14ac:dyDescent="0.25">
      <c r="A169" s="11">
        <v>7150</v>
      </c>
      <c r="B169" s="11" t="s">
        <v>2208</v>
      </c>
      <c r="C169" s="19" t="s">
        <v>2150</v>
      </c>
      <c r="D169" s="11" t="s">
        <v>2352</v>
      </c>
      <c r="F169" s="11" t="str">
        <f>VLOOKUP(C169,Sheet2!A:B,2,0)</f>
        <v>Consumables</v>
      </c>
    </row>
    <row r="170" spans="1:6" x14ac:dyDescent="0.25">
      <c r="A170" s="11">
        <v>7155</v>
      </c>
      <c r="B170" s="11" t="s">
        <v>320</v>
      </c>
      <c r="C170" s="19" t="s">
        <v>2150</v>
      </c>
      <c r="D170" s="11" t="s">
        <v>2352</v>
      </c>
      <c r="F170" s="11" t="str">
        <f>VLOOKUP(C170,Sheet2!A:B,2,0)</f>
        <v>Consumables</v>
      </c>
    </row>
    <row r="171" spans="1:6" x14ac:dyDescent="0.25">
      <c r="A171" s="11">
        <v>7160</v>
      </c>
      <c r="B171" s="11" t="s">
        <v>2209</v>
      </c>
      <c r="C171" s="19" t="s">
        <v>2150</v>
      </c>
      <c r="D171" s="11" t="s">
        <v>2352</v>
      </c>
      <c r="F171" s="11" t="str">
        <f>VLOOKUP(C171,Sheet2!A:B,2,0)</f>
        <v>Consumables</v>
      </c>
    </row>
    <row r="172" spans="1:6" x14ac:dyDescent="0.25">
      <c r="A172" s="11">
        <v>7170</v>
      </c>
      <c r="B172" s="11" t="s">
        <v>2210</v>
      </c>
      <c r="C172" s="19" t="s">
        <v>2150</v>
      </c>
      <c r="D172" s="11" t="s">
        <v>2352</v>
      </c>
      <c r="F172" s="11" t="str">
        <f>VLOOKUP(C172,Sheet2!A:B,2,0)</f>
        <v>Consumables</v>
      </c>
    </row>
    <row r="173" spans="1:6" x14ac:dyDescent="0.25">
      <c r="A173" s="11">
        <v>7180</v>
      </c>
      <c r="B173" s="11" t="s">
        <v>2211</v>
      </c>
      <c r="C173" s="19" t="s">
        <v>2150</v>
      </c>
      <c r="D173" s="11" t="s">
        <v>2352</v>
      </c>
      <c r="F173" s="11" t="str">
        <f>VLOOKUP(C173,Sheet2!A:B,2,0)</f>
        <v>Consumables</v>
      </c>
    </row>
    <row r="174" spans="1:6" x14ac:dyDescent="0.25">
      <c r="A174" s="11">
        <v>7185</v>
      </c>
      <c r="B174" s="11" t="s">
        <v>2212</v>
      </c>
      <c r="C174" s="19" t="s">
        <v>2150</v>
      </c>
      <c r="D174" s="11" t="s">
        <v>2352</v>
      </c>
      <c r="F174" s="11" t="str">
        <f>VLOOKUP(C174,Sheet2!A:B,2,0)</f>
        <v>Consumables</v>
      </c>
    </row>
    <row r="175" spans="1:6" x14ac:dyDescent="0.25">
      <c r="A175" s="11">
        <v>7190</v>
      </c>
      <c r="B175" s="11" t="s">
        <v>2213</v>
      </c>
      <c r="C175" s="19" t="s">
        <v>2150</v>
      </c>
      <c r="D175" s="11" t="s">
        <v>2352</v>
      </c>
      <c r="F175" s="11" t="str">
        <f>VLOOKUP(C175,Sheet2!A:B,2,0)</f>
        <v>Consumables</v>
      </c>
    </row>
    <row r="176" spans="1:6" x14ac:dyDescent="0.25">
      <c r="A176" s="11">
        <v>7200</v>
      </c>
      <c r="B176" s="11" t="s">
        <v>2214</v>
      </c>
      <c r="C176" s="19" t="s">
        <v>2150</v>
      </c>
      <c r="D176" s="11" t="s">
        <v>2352</v>
      </c>
      <c r="F176" s="11" t="str">
        <f>VLOOKUP(C176,Sheet2!A:B,2,0)</f>
        <v>Consumables</v>
      </c>
    </row>
    <row r="177" spans="1:6" x14ac:dyDescent="0.25">
      <c r="A177" s="11">
        <v>7210</v>
      </c>
      <c r="B177" s="11" t="s">
        <v>2215</v>
      </c>
      <c r="C177" s="19" t="s">
        <v>2150</v>
      </c>
      <c r="D177" s="11" t="s">
        <v>2352</v>
      </c>
      <c r="F177" s="11" t="str">
        <f>VLOOKUP(C177,Sheet2!A:B,2,0)</f>
        <v>Consumables</v>
      </c>
    </row>
    <row r="178" spans="1:6" x14ac:dyDescent="0.25">
      <c r="A178" s="11">
        <v>7220</v>
      </c>
      <c r="B178" s="11" t="s">
        <v>269</v>
      </c>
      <c r="C178" s="19" t="s">
        <v>2150</v>
      </c>
      <c r="D178" s="11" t="s">
        <v>2352</v>
      </c>
      <c r="F178" s="11" t="str">
        <f>VLOOKUP(C178,Sheet2!A:B,2,0)</f>
        <v>Consumables</v>
      </c>
    </row>
    <row r="179" spans="1:6" x14ac:dyDescent="0.25">
      <c r="A179" s="11">
        <v>7230</v>
      </c>
      <c r="B179" s="11" t="s">
        <v>2216</v>
      </c>
      <c r="C179" s="19" t="s">
        <v>2150</v>
      </c>
      <c r="D179" s="11" t="s">
        <v>2352</v>
      </c>
      <c r="F179" s="11" t="str">
        <f>VLOOKUP(C179,Sheet2!A:B,2,0)</f>
        <v>Consumables</v>
      </c>
    </row>
    <row r="180" spans="1:6" x14ac:dyDescent="0.25">
      <c r="A180" s="11">
        <v>7240</v>
      </c>
      <c r="B180" s="11" t="s">
        <v>2121</v>
      </c>
      <c r="C180" s="19" t="s">
        <v>2120</v>
      </c>
      <c r="D180" s="11" t="s">
        <v>2360</v>
      </c>
      <c r="F180" s="11" t="str">
        <f>VLOOKUP(C180,Sheet2!A:B,2,0)</f>
        <v>Travel UK</v>
      </c>
    </row>
    <row r="181" spans="1:6" x14ac:dyDescent="0.25">
      <c r="A181" s="11">
        <v>7260</v>
      </c>
      <c r="B181" s="11" t="s">
        <v>2217</v>
      </c>
      <c r="C181" s="19" t="s">
        <v>2150</v>
      </c>
      <c r="D181" s="11" t="s">
        <v>2352</v>
      </c>
      <c r="F181" s="11" t="str">
        <f>VLOOKUP(C181,Sheet2!A:B,2,0)</f>
        <v>Consumables</v>
      </c>
    </row>
    <row r="182" spans="1:6" x14ac:dyDescent="0.25">
      <c r="A182" s="11">
        <v>7270</v>
      </c>
      <c r="B182" s="11" t="s">
        <v>2218</v>
      </c>
      <c r="C182" s="19" t="s">
        <v>2150</v>
      </c>
      <c r="D182" s="11" t="s">
        <v>2352</v>
      </c>
      <c r="F182" s="11" t="str">
        <f>VLOOKUP(C182,Sheet2!A:B,2,0)</f>
        <v>Consumables</v>
      </c>
    </row>
    <row r="183" spans="1:6" x14ac:dyDescent="0.25">
      <c r="A183" s="11">
        <v>7275</v>
      </c>
      <c r="B183" s="11" t="s">
        <v>2219</v>
      </c>
      <c r="C183" s="19" t="s">
        <v>2150</v>
      </c>
      <c r="D183" s="11" t="s">
        <v>2352</v>
      </c>
      <c r="F183" s="11" t="str">
        <f>VLOOKUP(C183,Sheet2!A:B,2,0)</f>
        <v>Consumables</v>
      </c>
    </row>
    <row r="184" spans="1:6" x14ac:dyDescent="0.25">
      <c r="A184" s="11">
        <v>7280</v>
      </c>
      <c r="B184" s="11" t="s">
        <v>2145</v>
      </c>
      <c r="C184" s="19" t="s">
        <v>2143</v>
      </c>
      <c r="D184" s="11" t="s">
        <v>2349</v>
      </c>
      <c r="F184" s="11" t="str">
        <f>VLOOKUP(C184,Sheet2!A:B,2,0)</f>
        <v>Subcontract Costs</v>
      </c>
    </row>
    <row r="185" spans="1:6" x14ac:dyDescent="0.25">
      <c r="A185" s="11">
        <v>7285</v>
      </c>
      <c r="B185" s="11" t="s">
        <v>2302</v>
      </c>
      <c r="C185" s="19" t="s">
        <v>2290</v>
      </c>
      <c r="D185" s="11" t="s">
        <v>2354</v>
      </c>
      <c r="F185" s="11" t="str">
        <f>VLOOKUP(C185,Sheet2!A:B,2,0)</f>
        <v>Others</v>
      </c>
    </row>
    <row r="186" spans="1:6" x14ac:dyDescent="0.25">
      <c r="A186" s="11">
        <v>7310</v>
      </c>
      <c r="B186" s="11" t="s">
        <v>2220</v>
      </c>
      <c r="C186" s="19" t="s">
        <v>2150</v>
      </c>
      <c r="D186" s="11" t="s">
        <v>2352</v>
      </c>
      <c r="F186" s="11" t="str">
        <f>VLOOKUP(C186,Sheet2!A:B,2,0)</f>
        <v>Consumables</v>
      </c>
    </row>
    <row r="187" spans="1:6" x14ac:dyDescent="0.25">
      <c r="A187" s="11">
        <v>7320</v>
      </c>
      <c r="B187" s="11" t="s">
        <v>2221</v>
      </c>
      <c r="C187" s="19" t="s">
        <v>2150</v>
      </c>
      <c r="D187" s="11" t="s">
        <v>2352</v>
      </c>
      <c r="F187" s="11" t="str">
        <f>VLOOKUP(C187,Sheet2!A:B,2,0)</f>
        <v>Consumables</v>
      </c>
    </row>
    <row r="188" spans="1:6" x14ac:dyDescent="0.25">
      <c r="A188" s="11">
        <v>7330</v>
      </c>
      <c r="B188" s="11" t="s">
        <v>661</v>
      </c>
      <c r="C188" s="19" t="s">
        <v>2147</v>
      </c>
      <c r="D188" s="11" t="s">
        <v>2351</v>
      </c>
      <c r="F188" s="11" t="str">
        <f>VLOOKUP(C188,Sheet2!A:B,2,0)</f>
        <v>Student Matric Fees</v>
      </c>
    </row>
    <row r="189" spans="1:6" x14ac:dyDescent="0.25">
      <c r="A189" s="11">
        <v>7335</v>
      </c>
      <c r="B189" s="11" t="s">
        <v>2222</v>
      </c>
      <c r="C189" s="19" t="s">
        <v>2150</v>
      </c>
      <c r="D189" s="11" t="s">
        <v>2352</v>
      </c>
      <c r="F189" s="11" t="str">
        <f>VLOOKUP(C189,Sheet2!A:B,2,0)</f>
        <v>Consumables</v>
      </c>
    </row>
    <row r="190" spans="1:6" x14ac:dyDescent="0.25">
      <c r="A190" s="11">
        <v>7340</v>
      </c>
      <c r="B190" s="11" t="s">
        <v>2148</v>
      </c>
      <c r="C190" s="19" t="s">
        <v>2147</v>
      </c>
      <c r="D190" s="11" t="s">
        <v>2351</v>
      </c>
      <c r="F190" s="11" t="str">
        <f>VLOOKUP(C190,Sheet2!A:B,2,0)</f>
        <v>Student Matric Fees</v>
      </c>
    </row>
    <row r="191" spans="1:6" x14ac:dyDescent="0.25">
      <c r="A191" s="11">
        <v>7350</v>
      </c>
      <c r="B191" s="11" t="s">
        <v>2303</v>
      </c>
      <c r="C191" s="19" t="s">
        <v>2290</v>
      </c>
      <c r="D191" s="11" t="s">
        <v>2354</v>
      </c>
      <c r="F191" s="11" t="str">
        <f>VLOOKUP(C191,Sheet2!A:B,2,0)</f>
        <v>Others</v>
      </c>
    </row>
    <row r="192" spans="1:6" x14ac:dyDescent="0.25">
      <c r="A192" s="11">
        <v>7410</v>
      </c>
      <c r="B192" s="11" t="s">
        <v>852</v>
      </c>
      <c r="C192" s="19" t="s">
        <v>2120</v>
      </c>
      <c r="D192" s="11" t="s">
        <v>2360</v>
      </c>
      <c r="F192" s="11" t="str">
        <f>VLOOKUP(C192,Sheet2!A:B,2,0)</f>
        <v>Travel UK</v>
      </c>
    </row>
    <row r="193" spans="1:6" x14ac:dyDescent="0.25">
      <c r="A193" s="11">
        <v>7415</v>
      </c>
      <c r="B193" s="11" t="s">
        <v>2223</v>
      </c>
      <c r="C193" s="19" t="s">
        <v>2150</v>
      </c>
      <c r="D193" s="11" t="s">
        <v>2352</v>
      </c>
      <c r="F193" s="11" t="str">
        <f>VLOOKUP(C193,Sheet2!A:B,2,0)</f>
        <v>Consumables</v>
      </c>
    </row>
    <row r="194" spans="1:6" x14ac:dyDescent="0.25">
      <c r="A194" s="11">
        <v>7420</v>
      </c>
      <c r="B194" s="11" t="s">
        <v>2122</v>
      </c>
      <c r="C194" s="19" t="s">
        <v>2120</v>
      </c>
      <c r="D194" s="11" t="s">
        <v>2360</v>
      </c>
      <c r="F194" s="11" t="str">
        <f>VLOOKUP(C194,Sheet2!A:B,2,0)</f>
        <v>Travel UK</v>
      </c>
    </row>
    <row r="195" spans="1:6" x14ac:dyDescent="0.25">
      <c r="A195" s="11">
        <v>7430</v>
      </c>
      <c r="B195" s="11" t="s">
        <v>2122</v>
      </c>
      <c r="C195" s="19" t="s">
        <v>2132</v>
      </c>
      <c r="D195" s="11" t="s">
        <v>2361</v>
      </c>
      <c r="F195" s="11" t="str">
        <f>VLOOKUP(C195,Sheet2!A:B,2,0)</f>
        <v>Travel Overseas</v>
      </c>
    </row>
    <row r="196" spans="1:6" x14ac:dyDescent="0.25">
      <c r="A196" s="11">
        <v>7438</v>
      </c>
      <c r="B196" s="11" t="s">
        <v>2123</v>
      </c>
      <c r="C196" s="19" t="s">
        <v>2120</v>
      </c>
      <c r="D196" s="11" t="s">
        <v>2360</v>
      </c>
      <c r="F196" s="11" t="str">
        <f>VLOOKUP(C196,Sheet2!A:B,2,0)</f>
        <v>Travel UK</v>
      </c>
    </row>
    <row r="197" spans="1:6" x14ac:dyDescent="0.25">
      <c r="A197" s="11">
        <v>7439</v>
      </c>
      <c r="B197" s="11" t="s">
        <v>2123</v>
      </c>
      <c r="C197" s="19" t="s">
        <v>2132</v>
      </c>
      <c r="D197" s="11" t="s">
        <v>2361</v>
      </c>
      <c r="F197" s="11" t="str">
        <f>VLOOKUP(C197,Sheet2!A:B,2,0)</f>
        <v>Travel Overseas</v>
      </c>
    </row>
    <row r="198" spans="1:6" x14ac:dyDescent="0.25">
      <c r="A198" s="11">
        <v>7440</v>
      </c>
      <c r="B198" s="11" t="s">
        <v>2122</v>
      </c>
      <c r="C198" s="19" t="s">
        <v>2132</v>
      </c>
      <c r="D198" s="11" t="s">
        <v>2361</v>
      </c>
      <c r="F198" s="11" t="str">
        <f>VLOOKUP(C198,Sheet2!A:B,2,0)</f>
        <v>Travel Overseas</v>
      </c>
    </row>
    <row r="199" spans="1:6" x14ac:dyDescent="0.25">
      <c r="A199" s="11">
        <v>7441</v>
      </c>
      <c r="B199" s="11" t="s">
        <v>2124</v>
      </c>
      <c r="C199" s="19" t="s">
        <v>2120</v>
      </c>
      <c r="D199" s="11" t="s">
        <v>2360</v>
      </c>
      <c r="F199" s="11" t="str">
        <f>VLOOKUP(C199,Sheet2!A:B,2,0)</f>
        <v>Travel UK</v>
      </c>
    </row>
    <row r="200" spans="1:6" x14ac:dyDescent="0.25">
      <c r="A200" s="11">
        <v>7442</v>
      </c>
      <c r="B200" s="11" t="s">
        <v>2133</v>
      </c>
      <c r="C200" s="19" t="s">
        <v>2132</v>
      </c>
      <c r="D200" s="11" t="s">
        <v>2361</v>
      </c>
      <c r="F200" s="11" t="str">
        <f>VLOOKUP(C200,Sheet2!A:B,2,0)</f>
        <v>Travel Overseas</v>
      </c>
    </row>
    <row r="201" spans="1:6" x14ac:dyDescent="0.25">
      <c r="A201" s="11">
        <v>7443</v>
      </c>
      <c r="B201" s="11" t="s">
        <v>2125</v>
      </c>
      <c r="C201" s="19" t="s">
        <v>2120</v>
      </c>
      <c r="D201" s="11" t="s">
        <v>2360</v>
      </c>
      <c r="F201" s="11" t="str">
        <f>VLOOKUP(C201,Sheet2!A:B,2,0)</f>
        <v>Travel UK</v>
      </c>
    </row>
    <row r="202" spans="1:6" x14ac:dyDescent="0.25">
      <c r="A202" s="11">
        <v>7444</v>
      </c>
      <c r="B202" s="11" t="s">
        <v>2125</v>
      </c>
      <c r="C202" s="19" t="s">
        <v>2132</v>
      </c>
      <c r="D202" s="11" t="s">
        <v>2361</v>
      </c>
      <c r="F202" s="11" t="str">
        <f>VLOOKUP(C202,Sheet2!A:B,2,0)</f>
        <v>Travel Overseas</v>
      </c>
    </row>
    <row r="203" spans="1:6" x14ac:dyDescent="0.25">
      <c r="A203" s="11">
        <v>7445</v>
      </c>
      <c r="B203" s="11" t="s">
        <v>2126</v>
      </c>
      <c r="C203" s="19" t="s">
        <v>2120</v>
      </c>
      <c r="D203" s="11" t="s">
        <v>2360</v>
      </c>
      <c r="F203" s="11" t="str">
        <f>VLOOKUP(C203,Sheet2!A:B,2,0)</f>
        <v>Travel UK</v>
      </c>
    </row>
    <row r="204" spans="1:6" x14ac:dyDescent="0.25">
      <c r="A204" s="11">
        <v>7446</v>
      </c>
      <c r="B204" s="11" t="s">
        <v>2134</v>
      </c>
      <c r="C204" s="19" t="s">
        <v>2132</v>
      </c>
      <c r="D204" s="11" t="s">
        <v>2361</v>
      </c>
      <c r="F204" s="11" t="str">
        <f>VLOOKUP(C204,Sheet2!A:B,2,0)</f>
        <v>Travel Overseas</v>
      </c>
    </row>
    <row r="205" spans="1:6" x14ac:dyDescent="0.25">
      <c r="A205" s="11">
        <v>7447</v>
      </c>
      <c r="B205" s="11" t="s">
        <v>2127</v>
      </c>
      <c r="C205" s="19" t="s">
        <v>2120</v>
      </c>
      <c r="D205" s="11" t="s">
        <v>2360</v>
      </c>
      <c r="F205" s="11" t="str">
        <f>VLOOKUP(C205,Sheet2!A:B,2,0)</f>
        <v>Travel UK</v>
      </c>
    </row>
    <row r="206" spans="1:6" x14ac:dyDescent="0.25">
      <c r="A206" s="11">
        <v>7448</v>
      </c>
      <c r="B206" s="11" t="s">
        <v>2135</v>
      </c>
      <c r="C206" s="19" t="s">
        <v>2132</v>
      </c>
      <c r="D206" s="11" t="s">
        <v>2361</v>
      </c>
      <c r="F206" s="11" t="str">
        <f>VLOOKUP(C206,Sheet2!A:B,2,0)</f>
        <v>Travel Overseas</v>
      </c>
    </row>
    <row r="207" spans="1:6" x14ac:dyDescent="0.25">
      <c r="A207" s="11">
        <v>7450</v>
      </c>
      <c r="B207" s="11" t="s">
        <v>849</v>
      </c>
      <c r="C207" s="19" t="s">
        <v>2120</v>
      </c>
      <c r="D207" s="11" t="s">
        <v>2360</v>
      </c>
      <c r="F207" s="11" t="str">
        <f>VLOOKUP(C207,Sheet2!A:B,2,0)</f>
        <v>Travel UK</v>
      </c>
    </row>
    <row r="208" spans="1:6" x14ac:dyDescent="0.25">
      <c r="A208" s="11">
        <v>7455</v>
      </c>
      <c r="B208" s="11" t="s">
        <v>2136</v>
      </c>
      <c r="C208" s="19" t="s">
        <v>2132</v>
      </c>
      <c r="D208" s="11" t="s">
        <v>2361</v>
      </c>
      <c r="F208" s="11" t="str">
        <f>VLOOKUP(C208,Sheet2!A:B,2,0)</f>
        <v>Travel Overseas</v>
      </c>
    </row>
    <row r="209" spans="1:6" x14ac:dyDescent="0.25">
      <c r="A209" s="11">
        <v>7460</v>
      </c>
      <c r="B209" s="11" t="s">
        <v>2128</v>
      </c>
      <c r="C209" s="19" t="s">
        <v>2120</v>
      </c>
      <c r="D209" s="11" t="s">
        <v>2360</v>
      </c>
      <c r="F209" s="11" t="str">
        <f>VLOOKUP(C209,Sheet2!A:B,2,0)</f>
        <v>Travel UK</v>
      </c>
    </row>
    <row r="210" spans="1:6" x14ac:dyDescent="0.25">
      <c r="A210" s="11">
        <v>7465</v>
      </c>
      <c r="B210" s="11" t="s">
        <v>2129</v>
      </c>
      <c r="C210" s="19" t="s">
        <v>2120</v>
      </c>
      <c r="D210" s="11" t="s">
        <v>2360</v>
      </c>
      <c r="F210" s="11" t="str">
        <f>VLOOKUP(C210,Sheet2!A:B,2,0)</f>
        <v>Travel UK</v>
      </c>
    </row>
    <row r="211" spans="1:6" x14ac:dyDescent="0.25">
      <c r="A211" s="11">
        <v>7466</v>
      </c>
      <c r="B211" s="11" t="s">
        <v>2137</v>
      </c>
      <c r="C211" s="19" t="s">
        <v>2132</v>
      </c>
      <c r="D211" s="11" t="s">
        <v>2361</v>
      </c>
      <c r="F211" s="11" t="str">
        <f>VLOOKUP(C211,Sheet2!A:B,2,0)</f>
        <v>Travel Overseas</v>
      </c>
    </row>
    <row r="212" spans="1:6" x14ac:dyDescent="0.25">
      <c r="A212" s="11">
        <v>7470</v>
      </c>
      <c r="B212" s="11" t="s">
        <v>2304</v>
      </c>
      <c r="C212" s="19" t="s">
        <v>2290</v>
      </c>
      <c r="D212" s="11" t="s">
        <v>2354</v>
      </c>
      <c r="F212" s="11" t="str">
        <f>VLOOKUP(C212,Sheet2!A:B,2,0)</f>
        <v>Others</v>
      </c>
    </row>
    <row r="213" spans="1:6" x14ac:dyDescent="0.25">
      <c r="A213" s="11">
        <v>7480</v>
      </c>
      <c r="B213" s="11" t="s">
        <v>2130</v>
      </c>
      <c r="C213" s="19" t="s">
        <v>2120</v>
      </c>
      <c r="D213" s="11" t="s">
        <v>2360</v>
      </c>
      <c r="F213" s="11" t="str">
        <f>VLOOKUP(C213,Sheet2!A:B,2,0)</f>
        <v>Travel UK</v>
      </c>
    </row>
    <row r="214" spans="1:6" x14ac:dyDescent="0.25">
      <c r="A214" s="11">
        <v>7485</v>
      </c>
      <c r="B214" s="11" t="s">
        <v>2224</v>
      </c>
      <c r="C214" s="19" t="s">
        <v>2150</v>
      </c>
      <c r="D214" s="11" t="s">
        <v>2352</v>
      </c>
      <c r="F214" s="11" t="str">
        <f>VLOOKUP(C214,Sheet2!A:B,2,0)</f>
        <v>Consumables</v>
      </c>
    </row>
    <row r="215" spans="1:6" x14ac:dyDescent="0.25">
      <c r="A215" s="11">
        <v>7490</v>
      </c>
      <c r="B215" s="11" t="s">
        <v>2131</v>
      </c>
      <c r="C215" s="19" t="s">
        <v>2120</v>
      </c>
      <c r="D215" s="11" t="s">
        <v>2360</v>
      </c>
      <c r="F215" s="11" t="str">
        <f>VLOOKUP(C215,Sheet2!A:B,2,0)</f>
        <v>Travel UK</v>
      </c>
    </row>
    <row r="216" spans="1:6" x14ac:dyDescent="0.25">
      <c r="A216" s="11">
        <v>7500</v>
      </c>
      <c r="B216" s="11" t="s">
        <v>817</v>
      </c>
      <c r="C216" s="19" t="s">
        <v>2120</v>
      </c>
      <c r="D216" s="11" t="s">
        <v>2360</v>
      </c>
      <c r="F216" s="11" t="str">
        <f>VLOOKUP(C216,Sheet2!A:B,2,0)</f>
        <v>Travel UK</v>
      </c>
    </row>
    <row r="217" spans="1:6" x14ac:dyDescent="0.25">
      <c r="A217" s="11">
        <v>7510</v>
      </c>
      <c r="B217" s="11" t="s">
        <v>820</v>
      </c>
      <c r="C217" s="19" t="s">
        <v>2120</v>
      </c>
      <c r="D217" s="11" t="s">
        <v>2360</v>
      </c>
      <c r="F217" s="11" t="str">
        <f>VLOOKUP(C217,Sheet2!A:B,2,0)</f>
        <v>Travel UK</v>
      </c>
    </row>
    <row r="218" spans="1:6" x14ac:dyDescent="0.25">
      <c r="A218" s="11">
        <v>7520</v>
      </c>
      <c r="B218" s="11" t="s">
        <v>2305</v>
      </c>
      <c r="C218" s="19" t="s">
        <v>2290</v>
      </c>
      <c r="D218" s="11" t="s">
        <v>2354</v>
      </c>
      <c r="F218" s="11" t="str">
        <f>VLOOKUP(C218,Sheet2!A:B,2,0)</f>
        <v>Others</v>
      </c>
    </row>
    <row r="219" spans="1:6" x14ac:dyDescent="0.25">
      <c r="A219" s="11">
        <v>7530</v>
      </c>
      <c r="B219" s="11" t="s">
        <v>2305</v>
      </c>
      <c r="C219" s="19" t="s">
        <v>2290</v>
      </c>
      <c r="D219" s="11" t="s">
        <v>2354</v>
      </c>
      <c r="F219" s="11" t="str">
        <f>VLOOKUP(C219,Sheet2!A:B,2,0)</f>
        <v>Others</v>
      </c>
    </row>
    <row r="220" spans="1:6" x14ac:dyDescent="0.25">
      <c r="A220" s="11">
        <v>7550</v>
      </c>
      <c r="B220" s="11" t="s">
        <v>2306</v>
      </c>
      <c r="C220" s="19" t="s">
        <v>2290</v>
      </c>
      <c r="D220" s="11" t="s">
        <v>2354</v>
      </c>
      <c r="F220" s="11" t="str">
        <f>VLOOKUP(C220,Sheet2!A:B,2,0)</f>
        <v>Others</v>
      </c>
    </row>
    <row r="221" spans="1:6" x14ac:dyDescent="0.25">
      <c r="A221" s="11">
        <v>7560</v>
      </c>
      <c r="B221" s="11" t="s">
        <v>628</v>
      </c>
      <c r="C221" s="19" t="s">
        <v>2290</v>
      </c>
      <c r="D221" s="11" t="s">
        <v>2354</v>
      </c>
      <c r="F221" s="11" t="str">
        <f>VLOOKUP(C221,Sheet2!A:B,2,0)</f>
        <v>Others</v>
      </c>
    </row>
    <row r="222" spans="1:6" x14ac:dyDescent="0.25">
      <c r="A222" s="11">
        <v>7570</v>
      </c>
      <c r="B222" s="11" t="s">
        <v>2307</v>
      </c>
      <c r="C222" s="19" t="s">
        <v>2290</v>
      </c>
      <c r="D222" s="11" t="s">
        <v>2354</v>
      </c>
      <c r="F222" s="11" t="str">
        <f>VLOOKUP(C222,Sheet2!A:B,2,0)</f>
        <v>Others</v>
      </c>
    </row>
    <row r="223" spans="1:6" x14ac:dyDescent="0.25">
      <c r="A223" s="11">
        <v>7580</v>
      </c>
      <c r="B223" s="11" t="s">
        <v>2225</v>
      </c>
      <c r="C223" s="19" t="s">
        <v>2150</v>
      </c>
      <c r="D223" s="11" t="s">
        <v>2352</v>
      </c>
      <c r="F223" s="11" t="str">
        <f>VLOOKUP(C223,Sheet2!A:B,2,0)</f>
        <v>Consumables</v>
      </c>
    </row>
    <row r="224" spans="1:6" x14ac:dyDescent="0.25">
      <c r="A224" s="11">
        <v>7590</v>
      </c>
      <c r="B224" s="11" t="s">
        <v>2226</v>
      </c>
      <c r="C224" s="19" t="s">
        <v>2150</v>
      </c>
      <c r="D224" s="11" t="s">
        <v>2352</v>
      </c>
      <c r="F224" s="11" t="str">
        <f>VLOOKUP(C224,Sheet2!A:B,2,0)</f>
        <v>Consumables</v>
      </c>
    </row>
    <row r="225" spans="1:6" x14ac:dyDescent="0.25">
      <c r="A225" s="11">
        <v>7610</v>
      </c>
      <c r="B225" s="11" t="s">
        <v>891</v>
      </c>
      <c r="C225" s="19" t="s">
        <v>2150</v>
      </c>
      <c r="D225" s="11" t="s">
        <v>2352</v>
      </c>
      <c r="F225" s="11" t="str">
        <f>VLOOKUP(C225,Sheet2!A:B,2,0)</f>
        <v>Consumables</v>
      </c>
    </row>
    <row r="226" spans="1:6" x14ac:dyDescent="0.25">
      <c r="A226" s="11">
        <v>7611</v>
      </c>
      <c r="B226" s="11" t="s">
        <v>2227</v>
      </c>
      <c r="C226" s="19" t="s">
        <v>2150</v>
      </c>
      <c r="D226" s="11" t="s">
        <v>2352</v>
      </c>
      <c r="F226" s="11" t="str">
        <f>VLOOKUP(C226,Sheet2!A:B,2,0)</f>
        <v>Consumables</v>
      </c>
    </row>
    <row r="227" spans="1:6" x14ac:dyDescent="0.25">
      <c r="A227" s="11">
        <v>7620</v>
      </c>
      <c r="B227" s="11" t="s">
        <v>894</v>
      </c>
      <c r="C227" s="19" t="s">
        <v>2150</v>
      </c>
      <c r="D227" s="11" t="s">
        <v>2352</v>
      </c>
      <c r="F227" s="11" t="str">
        <f>VLOOKUP(C227,Sheet2!A:B,2,0)</f>
        <v>Consumables</v>
      </c>
    </row>
    <row r="228" spans="1:6" x14ac:dyDescent="0.25">
      <c r="A228" s="11">
        <v>7621</v>
      </c>
      <c r="B228" s="11" t="s">
        <v>2228</v>
      </c>
      <c r="C228" s="19" t="s">
        <v>2150</v>
      </c>
      <c r="D228" s="11" t="s">
        <v>2352</v>
      </c>
      <c r="F228" s="11" t="str">
        <f>VLOOKUP(C228,Sheet2!A:B,2,0)</f>
        <v>Consumables</v>
      </c>
    </row>
    <row r="229" spans="1:6" x14ac:dyDescent="0.25">
      <c r="A229" s="11">
        <v>7630</v>
      </c>
      <c r="B229" s="11" t="s">
        <v>897</v>
      </c>
      <c r="C229" s="19" t="s">
        <v>2150</v>
      </c>
      <c r="D229" s="11" t="s">
        <v>2352</v>
      </c>
      <c r="F229" s="11" t="str">
        <f>VLOOKUP(C229,Sheet2!A:B,2,0)</f>
        <v>Consumables</v>
      </c>
    </row>
    <row r="230" spans="1:6" x14ac:dyDescent="0.25">
      <c r="A230" s="11">
        <v>7640</v>
      </c>
      <c r="B230" s="11" t="s">
        <v>908</v>
      </c>
      <c r="C230" s="19" t="s">
        <v>2150</v>
      </c>
      <c r="D230" s="11" t="s">
        <v>2352</v>
      </c>
      <c r="F230" s="11" t="str">
        <f>VLOOKUP(C230,Sheet2!A:B,2,0)</f>
        <v>Consumables</v>
      </c>
    </row>
    <row r="231" spans="1:6" x14ac:dyDescent="0.25">
      <c r="A231" s="11">
        <v>7650</v>
      </c>
      <c r="B231" s="11" t="s">
        <v>903</v>
      </c>
      <c r="C231" s="19" t="s">
        <v>2150</v>
      </c>
      <c r="D231" s="11" t="s">
        <v>2352</v>
      </c>
      <c r="F231" s="11" t="str">
        <f>VLOOKUP(C231,Sheet2!A:B,2,0)</f>
        <v>Consumables</v>
      </c>
    </row>
    <row r="232" spans="1:6" x14ac:dyDescent="0.25">
      <c r="A232" s="11">
        <v>7655</v>
      </c>
      <c r="B232" s="11" t="s">
        <v>2229</v>
      </c>
      <c r="C232" s="19" t="s">
        <v>2150</v>
      </c>
      <c r="D232" s="11" t="s">
        <v>2352</v>
      </c>
      <c r="F232" s="11" t="str">
        <f>VLOOKUP(C232,Sheet2!A:B,2,0)</f>
        <v>Consumables</v>
      </c>
    </row>
    <row r="233" spans="1:6" x14ac:dyDescent="0.25">
      <c r="A233" s="11">
        <v>7660</v>
      </c>
      <c r="B233" s="11" t="s">
        <v>2230</v>
      </c>
      <c r="C233" s="19" t="s">
        <v>2150</v>
      </c>
      <c r="D233" s="11" t="s">
        <v>2352</v>
      </c>
      <c r="F233" s="11" t="str">
        <f>VLOOKUP(C233,Sheet2!A:B,2,0)</f>
        <v>Consumables</v>
      </c>
    </row>
    <row r="234" spans="1:6" x14ac:dyDescent="0.25">
      <c r="A234" s="11">
        <v>7670</v>
      </c>
      <c r="B234" s="11" t="s">
        <v>219</v>
      </c>
      <c r="C234" s="19" t="s">
        <v>2150</v>
      </c>
      <c r="D234" s="11" t="s">
        <v>2352</v>
      </c>
      <c r="F234" s="11" t="str">
        <f>VLOOKUP(C234,Sheet2!A:B,2,0)</f>
        <v>Consumables</v>
      </c>
    </row>
    <row r="235" spans="1:6" x14ac:dyDescent="0.25">
      <c r="A235" s="11">
        <v>7680</v>
      </c>
      <c r="B235" s="11" t="s">
        <v>224</v>
      </c>
      <c r="C235" s="19" t="s">
        <v>2150</v>
      </c>
      <c r="D235" s="11" t="s">
        <v>2352</v>
      </c>
      <c r="F235" s="11" t="str">
        <f>VLOOKUP(C235,Sheet2!A:B,2,0)</f>
        <v>Consumables</v>
      </c>
    </row>
    <row r="236" spans="1:6" x14ac:dyDescent="0.25">
      <c r="A236" s="11">
        <v>7685</v>
      </c>
      <c r="B236" s="11" t="s">
        <v>2231</v>
      </c>
      <c r="C236" s="19" t="s">
        <v>2150</v>
      </c>
      <c r="D236" s="11" t="s">
        <v>2352</v>
      </c>
      <c r="F236" s="11" t="str">
        <f>VLOOKUP(C236,Sheet2!A:B,2,0)</f>
        <v>Consumables</v>
      </c>
    </row>
    <row r="237" spans="1:6" x14ac:dyDescent="0.25">
      <c r="A237" s="11">
        <v>7690</v>
      </c>
      <c r="B237" s="11" t="s">
        <v>2232</v>
      </c>
      <c r="C237" s="19" t="s">
        <v>2150</v>
      </c>
      <c r="D237" s="11" t="s">
        <v>2352</v>
      </c>
      <c r="F237" s="11" t="str">
        <f>VLOOKUP(C237,Sheet2!A:B,2,0)</f>
        <v>Consumables</v>
      </c>
    </row>
    <row r="238" spans="1:6" x14ac:dyDescent="0.25">
      <c r="A238" s="11">
        <v>7695</v>
      </c>
      <c r="B238" s="11" t="s">
        <v>2233</v>
      </c>
      <c r="C238" s="19" t="s">
        <v>2150</v>
      </c>
      <c r="D238" s="11" t="s">
        <v>2352</v>
      </c>
      <c r="F238" s="11" t="str">
        <f>VLOOKUP(C238,Sheet2!A:B,2,0)</f>
        <v>Consumables</v>
      </c>
    </row>
    <row r="239" spans="1:6" x14ac:dyDescent="0.25">
      <c r="A239" s="11">
        <v>7700</v>
      </c>
      <c r="B239" s="11" t="s">
        <v>2140</v>
      </c>
      <c r="C239" s="19" t="s">
        <v>2290</v>
      </c>
      <c r="D239" s="11" t="s">
        <v>2354</v>
      </c>
      <c r="F239" s="11" t="str">
        <f>VLOOKUP(C239,Sheet2!A:B,2,0)</f>
        <v>Others</v>
      </c>
    </row>
    <row r="240" spans="1:6" x14ac:dyDescent="0.25">
      <c r="A240" s="11">
        <v>7760</v>
      </c>
      <c r="B240" s="11" t="s">
        <v>2140</v>
      </c>
      <c r="C240" s="19" t="s">
        <v>2138</v>
      </c>
      <c r="D240" s="11" t="s">
        <v>2348</v>
      </c>
      <c r="F240" s="11" t="str">
        <f>VLOOKUP(C240,Sheet2!A:B,2,0)</f>
        <v>Exceptional Items</v>
      </c>
    </row>
    <row r="241" spans="1:6" x14ac:dyDescent="0.25">
      <c r="A241" s="11">
        <v>7800</v>
      </c>
      <c r="B241" s="11" t="s">
        <v>2234</v>
      </c>
      <c r="C241" s="19" t="s">
        <v>2150</v>
      </c>
      <c r="D241" s="11" t="s">
        <v>2352</v>
      </c>
      <c r="F241" s="11" t="str">
        <f>VLOOKUP(C241,Sheet2!A:B,2,0)</f>
        <v>Consumables</v>
      </c>
    </row>
    <row r="242" spans="1:6" x14ac:dyDescent="0.25">
      <c r="A242" s="11">
        <v>7801</v>
      </c>
      <c r="B242" s="11" t="s">
        <v>2235</v>
      </c>
      <c r="C242" s="19" t="s">
        <v>2150</v>
      </c>
      <c r="D242" s="11" t="s">
        <v>2352</v>
      </c>
      <c r="F242" s="11" t="str">
        <f>VLOOKUP(C242,Sheet2!A:B,2,0)</f>
        <v>Consumables</v>
      </c>
    </row>
    <row r="243" spans="1:6" x14ac:dyDescent="0.25">
      <c r="A243" s="11">
        <v>7802</v>
      </c>
      <c r="B243" s="11" t="s">
        <v>2236</v>
      </c>
      <c r="C243" s="19" t="s">
        <v>2150</v>
      </c>
      <c r="D243" s="11" t="s">
        <v>2352</v>
      </c>
      <c r="F243" s="11" t="str">
        <f>VLOOKUP(C243,Sheet2!A:B,2,0)</f>
        <v>Consumables</v>
      </c>
    </row>
    <row r="244" spans="1:6" x14ac:dyDescent="0.25">
      <c r="A244" s="11">
        <v>7803</v>
      </c>
      <c r="B244" s="11" t="s">
        <v>2237</v>
      </c>
      <c r="C244" s="19" t="s">
        <v>2150</v>
      </c>
      <c r="D244" s="11" t="s">
        <v>2352</v>
      </c>
      <c r="F244" s="11" t="str">
        <f>VLOOKUP(C244,Sheet2!A:B,2,0)</f>
        <v>Consumables</v>
      </c>
    </row>
    <row r="245" spans="1:6" x14ac:dyDescent="0.25">
      <c r="A245" s="11">
        <v>7804</v>
      </c>
      <c r="B245" s="11" t="s">
        <v>2238</v>
      </c>
      <c r="C245" s="19" t="s">
        <v>2150</v>
      </c>
      <c r="D245" s="11" t="s">
        <v>2352</v>
      </c>
      <c r="F245" s="11" t="str">
        <f>VLOOKUP(C245,Sheet2!A:B,2,0)</f>
        <v>Consumables</v>
      </c>
    </row>
    <row r="246" spans="1:6" x14ac:dyDescent="0.25">
      <c r="A246" s="11">
        <v>7805</v>
      </c>
      <c r="B246" s="11" t="s">
        <v>2239</v>
      </c>
      <c r="C246" s="19" t="s">
        <v>2150</v>
      </c>
      <c r="D246" s="11" t="s">
        <v>2352</v>
      </c>
      <c r="F246" s="11" t="str">
        <f>VLOOKUP(C246,Sheet2!A:B,2,0)</f>
        <v>Consumables</v>
      </c>
    </row>
    <row r="247" spans="1:6" x14ac:dyDescent="0.25">
      <c r="A247" s="11">
        <v>7806</v>
      </c>
      <c r="B247" s="11" t="s">
        <v>2240</v>
      </c>
      <c r="C247" s="19" t="s">
        <v>2150</v>
      </c>
      <c r="D247" s="11" t="s">
        <v>2352</v>
      </c>
      <c r="F247" s="11" t="str">
        <f>VLOOKUP(C247,Sheet2!A:B,2,0)</f>
        <v>Consumables</v>
      </c>
    </row>
    <row r="248" spans="1:6" x14ac:dyDescent="0.25">
      <c r="A248" s="11">
        <v>7807</v>
      </c>
      <c r="B248" s="11" t="s">
        <v>2241</v>
      </c>
      <c r="C248" s="19" t="s">
        <v>2150</v>
      </c>
      <c r="D248" s="11" t="s">
        <v>2352</v>
      </c>
      <c r="F248" s="11" t="str">
        <f>VLOOKUP(C248,Sheet2!A:B,2,0)</f>
        <v>Consumables</v>
      </c>
    </row>
    <row r="249" spans="1:6" x14ac:dyDescent="0.25">
      <c r="A249" s="11">
        <v>7808</v>
      </c>
      <c r="B249" s="11" t="s">
        <v>2242</v>
      </c>
      <c r="C249" s="19" t="s">
        <v>2150</v>
      </c>
      <c r="D249" s="11" t="s">
        <v>2352</v>
      </c>
      <c r="F249" s="11" t="str">
        <f>VLOOKUP(C249,Sheet2!A:B,2,0)</f>
        <v>Consumables</v>
      </c>
    </row>
    <row r="250" spans="1:6" x14ac:dyDescent="0.25">
      <c r="A250" s="11">
        <v>7809</v>
      </c>
      <c r="B250" s="11" t="s">
        <v>2243</v>
      </c>
      <c r="C250" s="19" t="s">
        <v>2150</v>
      </c>
      <c r="D250" s="11" t="s">
        <v>2352</v>
      </c>
      <c r="F250" s="11" t="str">
        <f>VLOOKUP(C250,Sheet2!A:B,2,0)</f>
        <v>Consumables</v>
      </c>
    </row>
    <row r="251" spans="1:6" x14ac:dyDescent="0.25">
      <c r="A251" s="11">
        <v>7810</v>
      </c>
      <c r="B251" s="11" t="s">
        <v>2244</v>
      </c>
      <c r="C251" s="19" t="s">
        <v>2150</v>
      </c>
      <c r="D251" s="11" t="s">
        <v>2352</v>
      </c>
      <c r="F251" s="11" t="str">
        <f>VLOOKUP(C251,Sheet2!A:B,2,0)</f>
        <v>Consumables</v>
      </c>
    </row>
    <row r="252" spans="1:6" x14ac:dyDescent="0.25">
      <c r="A252" s="11">
        <v>7811</v>
      </c>
      <c r="B252" s="11" t="s">
        <v>2245</v>
      </c>
      <c r="C252" s="19" t="s">
        <v>2150</v>
      </c>
      <c r="D252" s="11" t="s">
        <v>2352</v>
      </c>
      <c r="F252" s="11" t="str">
        <f>VLOOKUP(C252,Sheet2!A:B,2,0)</f>
        <v>Consumables</v>
      </c>
    </row>
    <row r="253" spans="1:6" x14ac:dyDescent="0.25">
      <c r="A253" s="11">
        <v>7812</v>
      </c>
      <c r="B253" s="11" t="s">
        <v>2246</v>
      </c>
      <c r="C253" s="19" t="s">
        <v>2150</v>
      </c>
      <c r="D253" s="11" t="s">
        <v>2352</v>
      </c>
      <c r="F253" s="11" t="str">
        <f>VLOOKUP(C253,Sheet2!A:B,2,0)</f>
        <v>Consumables</v>
      </c>
    </row>
    <row r="254" spans="1:6" x14ac:dyDescent="0.25">
      <c r="A254" s="11">
        <v>7813</v>
      </c>
      <c r="B254" s="11" t="s">
        <v>2247</v>
      </c>
      <c r="C254" s="19" t="s">
        <v>2150</v>
      </c>
      <c r="D254" s="11" t="s">
        <v>2352</v>
      </c>
      <c r="F254" s="11" t="str">
        <f>VLOOKUP(C254,Sheet2!A:B,2,0)</f>
        <v>Consumables</v>
      </c>
    </row>
    <row r="255" spans="1:6" x14ac:dyDescent="0.25">
      <c r="A255" s="11">
        <v>7814</v>
      </c>
      <c r="B255" s="11" t="s">
        <v>2248</v>
      </c>
      <c r="C255" s="19" t="s">
        <v>2150</v>
      </c>
      <c r="D255" s="11" t="s">
        <v>2352</v>
      </c>
      <c r="F255" s="11" t="str">
        <f>VLOOKUP(C255,Sheet2!A:B,2,0)</f>
        <v>Consumables</v>
      </c>
    </row>
    <row r="256" spans="1:6" x14ac:dyDescent="0.25">
      <c r="A256" s="11">
        <v>7815</v>
      </c>
      <c r="B256" s="11" t="s">
        <v>2249</v>
      </c>
      <c r="C256" s="19" t="s">
        <v>2150</v>
      </c>
      <c r="D256" s="11" t="s">
        <v>2352</v>
      </c>
      <c r="F256" s="11" t="str">
        <f>VLOOKUP(C256,Sheet2!A:B,2,0)</f>
        <v>Consumables</v>
      </c>
    </row>
    <row r="257" spans="1:6" x14ac:dyDescent="0.25">
      <c r="A257" s="11">
        <v>7816</v>
      </c>
      <c r="B257" s="11" t="s">
        <v>2250</v>
      </c>
      <c r="C257" s="19" t="s">
        <v>2150</v>
      </c>
      <c r="D257" s="11" t="s">
        <v>2352</v>
      </c>
      <c r="F257" s="11" t="str">
        <f>VLOOKUP(C257,Sheet2!A:B,2,0)</f>
        <v>Consumables</v>
      </c>
    </row>
    <row r="258" spans="1:6" x14ac:dyDescent="0.25">
      <c r="A258" s="11">
        <v>7817</v>
      </c>
      <c r="B258" s="11" t="s">
        <v>2251</v>
      </c>
      <c r="C258" s="19" t="s">
        <v>2150</v>
      </c>
      <c r="D258" s="11" t="s">
        <v>2352</v>
      </c>
      <c r="F258" s="11" t="str">
        <f>VLOOKUP(C258,Sheet2!A:B,2,0)</f>
        <v>Consumables</v>
      </c>
    </row>
    <row r="259" spans="1:6" x14ac:dyDescent="0.25">
      <c r="A259" s="11">
        <v>7818</v>
      </c>
      <c r="B259" s="11" t="s">
        <v>2252</v>
      </c>
      <c r="C259" s="19" t="s">
        <v>2150</v>
      </c>
      <c r="D259" s="11" t="s">
        <v>2352</v>
      </c>
      <c r="F259" s="11" t="str">
        <f>VLOOKUP(C259,Sheet2!A:B,2,0)</f>
        <v>Consumables</v>
      </c>
    </row>
    <row r="260" spans="1:6" x14ac:dyDescent="0.25">
      <c r="A260" s="11">
        <v>7819</v>
      </c>
      <c r="B260" s="11" t="s">
        <v>2253</v>
      </c>
      <c r="C260" s="19" t="s">
        <v>2150</v>
      </c>
      <c r="D260" s="11" t="s">
        <v>2352</v>
      </c>
      <c r="F260" s="11" t="str">
        <f>VLOOKUP(C260,Sheet2!A:B,2,0)</f>
        <v>Consumables</v>
      </c>
    </row>
    <row r="261" spans="1:6" x14ac:dyDescent="0.25">
      <c r="A261" s="11">
        <v>7820</v>
      </c>
      <c r="B261" s="11" t="s">
        <v>2254</v>
      </c>
      <c r="C261" s="19" t="s">
        <v>2150</v>
      </c>
      <c r="D261" s="11" t="s">
        <v>2352</v>
      </c>
      <c r="F261" s="11" t="str">
        <f>VLOOKUP(C261,Sheet2!A:B,2,0)</f>
        <v>Consumables</v>
      </c>
    </row>
    <row r="262" spans="1:6" x14ac:dyDescent="0.25">
      <c r="A262" s="11">
        <v>7821</v>
      </c>
      <c r="B262" s="11" t="s">
        <v>2255</v>
      </c>
      <c r="C262" s="19" t="s">
        <v>2150</v>
      </c>
      <c r="D262" s="11" t="s">
        <v>2352</v>
      </c>
      <c r="F262" s="11" t="str">
        <f>VLOOKUP(C262,Sheet2!A:B,2,0)</f>
        <v>Consumables</v>
      </c>
    </row>
    <row r="263" spans="1:6" x14ac:dyDescent="0.25">
      <c r="A263" s="11">
        <v>7822</v>
      </c>
      <c r="B263" s="11" t="s">
        <v>2256</v>
      </c>
      <c r="C263" s="19" t="s">
        <v>2150</v>
      </c>
      <c r="D263" s="11" t="s">
        <v>2352</v>
      </c>
      <c r="F263" s="11" t="str">
        <f>VLOOKUP(C263,Sheet2!A:B,2,0)</f>
        <v>Consumables</v>
      </c>
    </row>
    <row r="264" spans="1:6" x14ac:dyDescent="0.25">
      <c r="A264" s="11">
        <v>7823</v>
      </c>
      <c r="B264" s="11" t="s">
        <v>2257</v>
      </c>
      <c r="C264" s="19" t="s">
        <v>2150</v>
      </c>
      <c r="D264" s="11" t="s">
        <v>2352</v>
      </c>
      <c r="F264" s="11" t="str">
        <f>VLOOKUP(C264,Sheet2!A:B,2,0)</f>
        <v>Consumables</v>
      </c>
    </row>
    <row r="265" spans="1:6" x14ac:dyDescent="0.25">
      <c r="A265" s="11">
        <v>7824</v>
      </c>
      <c r="B265" s="11" t="s">
        <v>2258</v>
      </c>
      <c r="C265" s="19" t="s">
        <v>2150</v>
      </c>
      <c r="D265" s="11" t="s">
        <v>2352</v>
      </c>
      <c r="F265" s="11" t="str">
        <f>VLOOKUP(C265,Sheet2!A:B,2,0)</f>
        <v>Consumables</v>
      </c>
    </row>
    <row r="266" spans="1:6" x14ac:dyDescent="0.25">
      <c r="A266" s="11">
        <v>7825</v>
      </c>
      <c r="B266" s="11" t="s">
        <v>2259</v>
      </c>
      <c r="C266" s="19" t="s">
        <v>2150</v>
      </c>
      <c r="D266" s="11" t="s">
        <v>2352</v>
      </c>
      <c r="F266" s="11" t="str">
        <f>VLOOKUP(C266,Sheet2!A:B,2,0)</f>
        <v>Consumables</v>
      </c>
    </row>
    <row r="267" spans="1:6" x14ac:dyDescent="0.25">
      <c r="A267" s="11">
        <v>7826</v>
      </c>
      <c r="B267" s="11" t="s">
        <v>2260</v>
      </c>
      <c r="C267" s="19" t="s">
        <v>2150</v>
      </c>
      <c r="D267" s="11" t="s">
        <v>2352</v>
      </c>
      <c r="F267" s="11" t="str">
        <f>VLOOKUP(C267,Sheet2!A:B,2,0)</f>
        <v>Consumables</v>
      </c>
    </row>
    <row r="268" spans="1:6" x14ac:dyDescent="0.25">
      <c r="A268" s="11">
        <v>7827</v>
      </c>
      <c r="B268" s="11" t="s">
        <v>2261</v>
      </c>
      <c r="C268" s="19" t="s">
        <v>2150</v>
      </c>
      <c r="D268" s="11" t="s">
        <v>2352</v>
      </c>
      <c r="F268" s="11" t="str">
        <f>VLOOKUP(C268,Sheet2!A:B,2,0)</f>
        <v>Consumables</v>
      </c>
    </row>
    <row r="269" spans="1:6" x14ac:dyDescent="0.25">
      <c r="A269" s="11">
        <v>7828</v>
      </c>
      <c r="B269" s="11" t="s">
        <v>2262</v>
      </c>
      <c r="C269" s="19" t="s">
        <v>2150</v>
      </c>
      <c r="D269" s="11" t="s">
        <v>2352</v>
      </c>
      <c r="F269" s="11" t="str">
        <f>VLOOKUP(C269,Sheet2!A:B,2,0)</f>
        <v>Consumables</v>
      </c>
    </row>
    <row r="270" spans="1:6" x14ac:dyDescent="0.25">
      <c r="A270" s="11">
        <v>7829</v>
      </c>
      <c r="B270" s="11" t="s">
        <v>2263</v>
      </c>
      <c r="C270" s="19" t="s">
        <v>2150</v>
      </c>
      <c r="D270" s="11" t="s">
        <v>2352</v>
      </c>
      <c r="F270" s="11" t="str">
        <f>VLOOKUP(C270,Sheet2!A:B,2,0)</f>
        <v>Consumables</v>
      </c>
    </row>
    <row r="271" spans="1:6" x14ac:dyDescent="0.25">
      <c r="A271" s="11">
        <v>7830</v>
      </c>
      <c r="B271" s="11" t="s">
        <v>2264</v>
      </c>
      <c r="C271" s="19" t="s">
        <v>2150</v>
      </c>
      <c r="D271" s="11" t="s">
        <v>2352</v>
      </c>
      <c r="F271" s="11" t="str">
        <f>VLOOKUP(C271,Sheet2!A:B,2,0)</f>
        <v>Consumables</v>
      </c>
    </row>
    <row r="272" spans="1:6" x14ac:dyDescent="0.25">
      <c r="A272" s="11">
        <v>7831</v>
      </c>
      <c r="B272" s="11" t="s">
        <v>2265</v>
      </c>
      <c r="C272" s="19" t="s">
        <v>2150</v>
      </c>
      <c r="D272" s="11" t="s">
        <v>2352</v>
      </c>
      <c r="F272" s="11" t="str">
        <f>VLOOKUP(C272,Sheet2!A:B,2,0)</f>
        <v>Consumables</v>
      </c>
    </row>
    <row r="273" spans="1:6" x14ac:dyDescent="0.25">
      <c r="A273" s="11">
        <v>7832</v>
      </c>
      <c r="B273" s="11" t="s">
        <v>2266</v>
      </c>
      <c r="C273" s="19" t="s">
        <v>2150</v>
      </c>
      <c r="D273" s="11" t="s">
        <v>2352</v>
      </c>
      <c r="F273" s="11" t="str">
        <f>VLOOKUP(C273,Sheet2!A:B,2,0)</f>
        <v>Consumables</v>
      </c>
    </row>
    <row r="274" spans="1:6" x14ac:dyDescent="0.25">
      <c r="A274" s="11">
        <v>7833</v>
      </c>
      <c r="B274" s="11" t="s">
        <v>2267</v>
      </c>
      <c r="C274" s="19" t="s">
        <v>2150</v>
      </c>
      <c r="D274" s="11" t="s">
        <v>2352</v>
      </c>
      <c r="F274" s="11" t="str">
        <f>VLOOKUP(C274,Sheet2!A:B,2,0)</f>
        <v>Consumables</v>
      </c>
    </row>
    <row r="275" spans="1:6" x14ac:dyDescent="0.25">
      <c r="A275" s="11">
        <v>7834</v>
      </c>
      <c r="B275" s="11" t="s">
        <v>2268</v>
      </c>
      <c r="C275" s="19" t="s">
        <v>2150</v>
      </c>
      <c r="D275" s="11" t="s">
        <v>2352</v>
      </c>
      <c r="F275" s="11" t="str">
        <f>VLOOKUP(C275,Sheet2!A:B,2,0)</f>
        <v>Consumables</v>
      </c>
    </row>
    <row r="276" spans="1:6" x14ac:dyDescent="0.25">
      <c r="A276" s="11">
        <v>7835</v>
      </c>
      <c r="B276" s="11" t="s">
        <v>2269</v>
      </c>
      <c r="C276" s="19" t="s">
        <v>2150</v>
      </c>
      <c r="D276" s="11" t="s">
        <v>2352</v>
      </c>
      <c r="F276" s="11" t="str">
        <f>VLOOKUP(C276,Sheet2!A:B,2,0)</f>
        <v>Consumables</v>
      </c>
    </row>
    <row r="277" spans="1:6" x14ac:dyDescent="0.25">
      <c r="A277" s="11">
        <v>7836</v>
      </c>
      <c r="B277" s="11" t="s">
        <v>2267</v>
      </c>
      <c r="C277" s="19" t="s">
        <v>2150</v>
      </c>
      <c r="D277" s="11" t="s">
        <v>2352</v>
      </c>
      <c r="F277" s="11" t="str">
        <f>VLOOKUP(C277,Sheet2!A:B,2,0)</f>
        <v>Consumables</v>
      </c>
    </row>
    <row r="278" spans="1:6" x14ac:dyDescent="0.25">
      <c r="A278" s="11">
        <v>7837</v>
      </c>
      <c r="B278" s="11" t="s">
        <v>2270</v>
      </c>
      <c r="C278" s="19" t="s">
        <v>2150</v>
      </c>
      <c r="D278" s="11" t="s">
        <v>2352</v>
      </c>
      <c r="F278" s="11" t="str">
        <f>VLOOKUP(C278,Sheet2!A:B,2,0)</f>
        <v>Consumables</v>
      </c>
    </row>
    <row r="279" spans="1:6" x14ac:dyDescent="0.25">
      <c r="A279" s="11">
        <v>7838</v>
      </c>
      <c r="B279" s="11" t="s">
        <v>2271</v>
      </c>
      <c r="C279" s="19" t="s">
        <v>2150</v>
      </c>
      <c r="D279" s="11" t="s">
        <v>2352</v>
      </c>
      <c r="F279" s="11" t="str">
        <f>VLOOKUP(C279,Sheet2!A:B,2,0)</f>
        <v>Consumables</v>
      </c>
    </row>
    <row r="280" spans="1:6" x14ac:dyDescent="0.25">
      <c r="A280" s="11">
        <v>7839</v>
      </c>
      <c r="B280" s="11" t="s">
        <v>2271</v>
      </c>
      <c r="C280" s="19" t="s">
        <v>2150</v>
      </c>
      <c r="D280" s="11" t="s">
        <v>2352</v>
      </c>
      <c r="F280" s="11" t="str">
        <f>VLOOKUP(C280,Sheet2!A:B,2,0)</f>
        <v>Consumables</v>
      </c>
    </row>
    <row r="281" spans="1:6" x14ac:dyDescent="0.25">
      <c r="A281" s="11">
        <v>7840</v>
      </c>
      <c r="B281" s="11" t="s">
        <v>2271</v>
      </c>
      <c r="C281" s="19" t="s">
        <v>2150</v>
      </c>
      <c r="D281" s="11" t="s">
        <v>2352</v>
      </c>
      <c r="F281" s="11" t="str">
        <f>VLOOKUP(C281,Sheet2!A:B,2,0)</f>
        <v>Consumables</v>
      </c>
    </row>
    <row r="282" spans="1:6" x14ac:dyDescent="0.25">
      <c r="A282" s="11">
        <v>7841</v>
      </c>
      <c r="B282" s="11" t="s">
        <v>2271</v>
      </c>
      <c r="C282" s="19" t="s">
        <v>2150</v>
      </c>
      <c r="D282" s="11" t="s">
        <v>2352</v>
      </c>
      <c r="F282" s="11" t="str">
        <f>VLOOKUP(C282,Sheet2!A:B,2,0)</f>
        <v>Consumables</v>
      </c>
    </row>
    <row r="283" spans="1:6" x14ac:dyDescent="0.25">
      <c r="A283" s="11">
        <v>7842</v>
      </c>
      <c r="B283" s="11" t="s">
        <v>2271</v>
      </c>
      <c r="C283" s="19" t="s">
        <v>2150</v>
      </c>
      <c r="D283" s="11" t="s">
        <v>2352</v>
      </c>
      <c r="F283" s="11" t="str">
        <f>VLOOKUP(C283,Sheet2!A:B,2,0)</f>
        <v>Consumables</v>
      </c>
    </row>
    <row r="284" spans="1:6" x14ac:dyDescent="0.25">
      <c r="A284" s="11">
        <v>8030</v>
      </c>
      <c r="B284" s="11" t="s">
        <v>710</v>
      </c>
      <c r="C284" s="19" t="s">
        <v>2150</v>
      </c>
      <c r="D284" s="11" t="s">
        <v>2352</v>
      </c>
      <c r="F284" s="11" t="str">
        <f>VLOOKUP(C284,Sheet2!A:B,2,0)</f>
        <v>Consumables</v>
      </c>
    </row>
    <row r="285" spans="1:6" x14ac:dyDescent="0.25">
      <c r="A285" s="11">
        <v>8040</v>
      </c>
      <c r="B285" s="11" t="s">
        <v>2118</v>
      </c>
      <c r="C285" s="19" t="s">
        <v>2117</v>
      </c>
      <c r="D285" s="11" t="s">
        <v>2347</v>
      </c>
      <c r="F285" s="11" t="str">
        <f>VLOOKUP(C285,Sheet2!A:B,2,0)</f>
        <v>Patents</v>
      </c>
    </row>
    <row r="286" spans="1:6" x14ac:dyDescent="0.25">
      <c r="A286" s="11">
        <v>8050</v>
      </c>
      <c r="B286" s="11" t="s">
        <v>2272</v>
      </c>
      <c r="C286" s="19" t="s">
        <v>2150</v>
      </c>
      <c r="D286" s="11" t="s">
        <v>2352</v>
      </c>
      <c r="F286" s="11" t="str">
        <f>VLOOKUP(C286,Sheet2!A:B,2,0)</f>
        <v>Consumables</v>
      </c>
    </row>
    <row r="287" spans="1:6" x14ac:dyDescent="0.25">
      <c r="A287" s="11">
        <v>8051</v>
      </c>
      <c r="B287" s="11" t="s">
        <v>2141</v>
      </c>
      <c r="C287" s="19" t="s">
        <v>2138</v>
      </c>
      <c r="D287" s="11" t="s">
        <v>2348</v>
      </c>
      <c r="F287" s="11" t="str">
        <f>VLOOKUP(C287,Sheet2!A:B,2,0)</f>
        <v>Exceptional Items</v>
      </c>
    </row>
    <row r="288" spans="1:6" x14ac:dyDescent="0.25">
      <c r="A288" s="11">
        <v>8055</v>
      </c>
      <c r="B288" s="11" t="s">
        <v>2273</v>
      </c>
      <c r="C288" s="19" t="s">
        <v>2150</v>
      </c>
      <c r="D288" s="11" t="s">
        <v>2352</v>
      </c>
      <c r="F288" s="11" t="str">
        <f>VLOOKUP(C288,Sheet2!A:B,2,0)</f>
        <v>Consumables</v>
      </c>
    </row>
    <row r="289" spans="1:6" x14ac:dyDescent="0.25">
      <c r="A289" s="11">
        <v>8070</v>
      </c>
      <c r="B289" s="11" t="s">
        <v>702</v>
      </c>
      <c r="C289" s="19" t="s">
        <v>2290</v>
      </c>
      <c r="D289" s="11" t="s">
        <v>2354</v>
      </c>
      <c r="F289" s="11" t="str">
        <f>VLOOKUP(C289,Sheet2!A:B,2,0)</f>
        <v>Others</v>
      </c>
    </row>
    <row r="290" spans="1:6" x14ac:dyDescent="0.25">
      <c r="A290" s="11">
        <v>8080</v>
      </c>
      <c r="B290" s="11" t="s">
        <v>2274</v>
      </c>
      <c r="C290" s="19" t="s">
        <v>2150</v>
      </c>
      <c r="D290" s="11" t="s">
        <v>2352</v>
      </c>
      <c r="F290" s="11" t="str">
        <f>VLOOKUP(C290,Sheet2!A:B,2,0)</f>
        <v>Consumables</v>
      </c>
    </row>
    <row r="291" spans="1:6" x14ac:dyDescent="0.25">
      <c r="A291" s="11">
        <v>8090</v>
      </c>
      <c r="B291" s="11" t="s">
        <v>699</v>
      </c>
      <c r="C291" s="19" t="s">
        <v>2290</v>
      </c>
      <c r="D291" s="11" t="s">
        <v>2354</v>
      </c>
      <c r="F291" s="11" t="str">
        <f>VLOOKUP(C291,Sheet2!A:B,2,0)</f>
        <v>Others</v>
      </c>
    </row>
    <row r="292" spans="1:6" x14ac:dyDescent="0.25">
      <c r="A292" s="11">
        <v>8095</v>
      </c>
      <c r="B292" s="11" t="s">
        <v>2275</v>
      </c>
      <c r="C292" s="19" t="s">
        <v>2150</v>
      </c>
      <c r="D292" s="11" t="s">
        <v>2352</v>
      </c>
      <c r="F292" s="11" t="str">
        <f>VLOOKUP(C292,Sheet2!A:B,2,0)</f>
        <v>Consumables</v>
      </c>
    </row>
    <row r="293" spans="1:6" x14ac:dyDescent="0.25">
      <c r="A293" s="11">
        <v>8100</v>
      </c>
      <c r="B293" s="11" t="s">
        <v>707</v>
      </c>
      <c r="C293" s="19" t="s">
        <v>2150</v>
      </c>
      <c r="D293" s="11" t="s">
        <v>2352</v>
      </c>
      <c r="F293" s="11" t="str">
        <f>VLOOKUP(C293,Sheet2!A:B,2,0)</f>
        <v>Consumables</v>
      </c>
    </row>
    <row r="294" spans="1:6" x14ac:dyDescent="0.25">
      <c r="A294" s="11">
        <v>8110</v>
      </c>
      <c r="B294" s="11" t="s">
        <v>2276</v>
      </c>
      <c r="C294" s="19" t="s">
        <v>2150</v>
      </c>
      <c r="D294" s="11" t="s">
        <v>2352</v>
      </c>
      <c r="F294" s="11" t="str">
        <f>VLOOKUP(C294,Sheet2!A:B,2,0)</f>
        <v>Consumables</v>
      </c>
    </row>
    <row r="295" spans="1:6" x14ac:dyDescent="0.25">
      <c r="A295" s="11">
        <v>8120</v>
      </c>
      <c r="B295" s="11" t="s">
        <v>2277</v>
      </c>
      <c r="C295" s="19" t="s">
        <v>2150</v>
      </c>
      <c r="D295" s="11" t="s">
        <v>2352</v>
      </c>
      <c r="F295" s="11" t="str">
        <f>VLOOKUP(C295,Sheet2!A:B,2,0)</f>
        <v>Consumables</v>
      </c>
    </row>
    <row r="296" spans="1:6" x14ac:dyDescent="0.25">
      <c r="A296" s="11">
        <v>8150</v>
      </c>
      <c r="B296" s="11" t="s">
        <v>2278</v>
      </c>
      <c r="C296" s="19" t="s">
        <v>2150</v>
      </c>
      <c r="D296" s="11" t="s">
        <v>2352</v>
      </c>
      <c r="F296" s="11" t="str">
        <f>VLOOKUP(C296,Sheet2!A:B,2,0)</f>
        <v>Consumables</v>
      </c>
    </row>
    <row r="297" spans="1:6" x14ac:dyDescent="0.25">
      <c r="A297" s="11">
        <v>8160</v>
      </c>
      <c r="B297" s="11" t="s">
        <v>2279</v>
      </c>
      <c r="C297" s="19" t="s">
        <v>2150</v>
      </c>
      <c r="D297" s="11" t="s">
        <v>2352</v>
      </c>
      <c r="F297" s="11" t="str">
        <f>VLOOKUP(C297,Sheet2!A:B,2,0)</f>
        <v>Consumables</v>
      </c>
    </row>
    <row r="298" spans="1:6" x14ac:dyDescent="0.25">
      <c r="A298" s="11">
        <v>8170</v>
      </c>
      <c r="B298" s="11" t="s">
        <v>2323</v>
      </c>
      <c r="C298" s="19" t="s">
        <v>2322</v>
      </c>
      <c r="D298" s="11" t="s">
        <v>2359</v>
      </c>
      <c r="F298" s="11" t="e">
        <f>VLOOKUP(C298,Sheet2!A:B,2,0)</f>
        <v>#N/A</v>
      </c>
    </row>
    <row r="299" spans="1:6" x14ac:dyDescent="0.25">
      <c r="A299" s="11">
        <v>8171</v>
      </c>
      <c r="B299" s="11" t="s">
        <v>2308</v>
      </c>
      <c r="C299" s="19" t="s">
        <v>2290</v>
      </c>
      <c r="D299" s="11" t="s">
        <v>2354</v>
      </c>
      <c r="F299" s="11" t="str">
        <f>VLOOKUP(C299,Sheet2!A:B,2,0)</f>
        <v>Others</v>
      </c>
    </row>
    <row r="300" spans="1:6" x14ac:dyDescent="0.25">
      <c r="A300" s="11">
        <v>8180</v>
      </c>
      <c r="B300" s="11" t="s">
        <v>2324</v>
      </c>
      <c r="C300" s="19" t="s">
        <v>2322</v>
      </c>
      <c r="D300" s="11" t="s">
        <v>2359</v>
      </c>
      <c r="F300" s="11" t="e">
        <f>VLOOKUP(C300,Sheet2!A:B,2,0)</f>
        <v>#N/A</v>
      </c>
    </row>
    <row r="301" spans="1:6" x14ac:dyDescent="0.25">
      <c r="A301" s="11">
        <v>8190</v>
      </c>
      <c r="B301" s="11" t="s">
        <v>2280</v>
      </c>
      <c r="C301" s="19" t="s">
        <v>2150</v>
      </c>
      <c r="D301" s="11" t="s">
        <v>2352</v>
      </c>
      <c r="F301" s="11" t="str">
        <f>VLOOKUP(C301,Sheet2!A:B,2,0)</f>
        <v>Consumables</v>
      </c>
    </row>
    <row r="302" spans="1:6" x14ac:dyDescent="0.25">
      <c r="A302" s="11">
        <v>8200</v>
      </c>
      <c r="B302" s="11" t="s">
        <v>2281</v>
      </c>
      <c r="C302" s="19" t="s">
        <v>2150</v>
      </c>
      <c r="D302" s="11" t="s">
        <v>2352</v>
      </c>
      <c r="F302" s="11" t="str">
        <f>VLOOKUP(C302,Sheet2!A:B,2,0)</f>
        <v>Consumables</v>
      </c>
    </row>
    <row r="303" spans="1:6" x14ac:dyDescent="0.25">
      <c r="A303" s="11">
        <v>8201</v>
      </c>
      <c r="B303" s="11" t="s">
        <v>2282</v>
      </c>
      <c r="C303" s="19" t="s">
        <v>2150</v>
      </c>
      <c r="D303" s="11" t="s">
        <v>2352</v>
      </c>
      <c r="F303" s="11" t="str">
        <f>VLOOKUP(C303,Sheet2!A:B,2,0)</f>
        <v>Consumables</v>
      </c>
    </row>
    <row r="304" spans="1:6" x14ac:dyDescent="0.25">
      <c r="A304" s="11">
        <v>8210</v>
      </c>
      <c r="B304" s="11" t="s">
        <v>2283</v>
      </c>
      <c r="C304" s="19" t="s">
        <v>2150</v>
      </c>
      <c r="D304" s="11" t="s">
        <v>2352</v>
      </c>
      <c r="F304" s="11" t="str">
        <f>VLOOKUP(C304,Sheet2!A:B,2,0)</f>
        <v>Consumables</v>
      </c>
    </row>
    <row r="305" spans="1:6" x14ac:dyDescent="0.25">
      <c r="A305" s="11">
        <v>8220</v>
      </c>
      <c r="B305" s="11" t="s">
        <v>2325</v>
      </c>
      <c r="C305" s="19" t="s">
        <v>2322</v>
      </c>
      <c r="D305" s="11" t="s">
        <v>2359</v>
      </c>
      <c r="F305" s="11" t="e">
        <f>VLOOKUP(C305,Sheet2!A:B,2,0)</f>
        <v>#N/A</v>
      </c>
    </row>
    <row r="306" spans="1:6" x14ac:dyDescent="0.25">
      <c r="A306" s="11">
        <v>8230</v>
      </c>
      <c r="B306" s="11" t="s">
        <v>2119</v>
      </c>
      <c r="C306" s="19" t="s">
        <v>2117</v>
      </c>
      <c r="D306" s="11" t="s">
        <v>2347</v>
      </c>
      <c r="F306" s="11" t="str">
        <f>VLOOKUP(C306,Sheet2!A:B,2,0)</f>
        <v>Patents</v>
      </c>
    </row>
    <row r="307" spans="1:6" x14ac:dyDescent="0.25">
      <c r="A307" s="11">
        <v>8240</v>
      </c>
      <c r="B307" s="11" t="s">
        <v>2284</v>
      </c>
      <c r="C307" s="19" t="s">
        <v>2150</v>
      </c>
      <c r="D307" s="11" t="s">
        <v>2352</v>
      </c>
      <c r="F307" s="11" t="str">
        <f>VLOOKUP(C307,Sheet2!A:B,2,0)</f>
        <v>Consumables</v>
      </c>
    </row>
    <row r="308" spans="1:6" x14ac:dyDescent="0.25">
      <c r="A308" s="11">
        <v>8241</v>
      </c>
      <c r="B308" s="11" t="s">
        <v>2285</v>
      </c>
      <c r="C308" s="19" t="s">
        <v>2150</v>
      </c>
      <c r="D308" s="11" t="s">
        <v>2352</v>
      </c>
      <c r="F308" s="11" t="str">
        <f>VLOOKUP(C308,Sheet2!A:B,2,0)</f>
        <v>Consumables</v>
      </c>
    </row>
    <row r="309" spans="1:6" x14ac:dyDescent="0.25">
      <c r="A309" s="11">
        <v>8250</v>
      </c>
      <c r="B309" s="11" t="s">
        <v>2286</v>
      </c>
      <c r="C309" s="19" t="s">
        <v>2150</v>
      </c>
      <c r="D309" s="11" t="s">
        <v>2352</v>
      </c>
      <c r="F309" s="11" t="str">
        <f>VLOOKUP(C309,Sheet2!A:B,2,0)</f>
        <v>Consumables</v>
      </c>
    </row>
    <row r="310" spans="1:6" x14ac:dyDescent="0.25">
      <c r="A310" s="11">
        <v>8272</v>
      </c>
      <c r="B310" s="11" t="s">
        <v>2309</v>
      </c>
      <c r="C310" s="19" t="s">
        <v>2290</v>
      </c>
      <c r="D310" s="11" t="s">
        <v>2354</v>
      </c>
      <c r="F310" s="11" t="str">
        <f>VLOOKUP(C310,Sheet2!A:B,2,0)</f>
        <v>Others</v>
      </c>
    </row>
    <row r="311" spans="1:6" x14ac:dyDescent="0.25">
      <c r="A311" s="11">
        <v>8310</v>
      </c>
      <c r="B311" s="11" t="s">
        <v>678</v>
      </c>
      <c r="C311" s="19" t="s">
        <v>2150</v>
      </c>
      <c r="D311" s="11" t="s">
        <v>2352</v>
      </c>
      <c r="F311" s="11" t="str">
        <f>VLOOKUP(C311,Sheet2!A:B,2,0)</f>
        <v>Consumables</v>
      </c>
    </row>
    <row r="312" spans="1:6" x14ac:dyDescent="0.25">
      <c r="A312" s="11">
        <v>8311</v>
      </c>
      <c r="B312" s="11" t="s">
        <v>678</v>
      </c>
      <c r="C312" s="19" t="s">
        <v>2150</v>
      </c>
      <c r="D312" s="11" t="s">
        <v>2352</v>
      </c>
      <c r="F312" s="11" t="str">
        <f>VLOOKUP(C312,Sheet2!A:B,2,0)</f>
        <v>Consumables</v>
      </c>
    </row>
    <row r="313" spans="1:6" x14ac:dyDescent="0.25">
      <c r="A313" s="11">
        <v>8320</v>
      </c>
      <c r="B313" s="11" t="s">
        <v>681</v>
      </c>
      <c r="C313" s="19" t="s">
        <v>2107</v>
      </c>
      <c r="D313" s="11" t="s">
        <v>2345</v>
      </c>
      <c r="F313" s="11" t="str">
        <f>VLOOKUP(C313,Sheet2!A:B,2,0)</f>
        <v>Studentships</v>
      </c>
    </row>
    <row r="314" spans="1:6" x14ac:dyDescent="0.25">
      <c r="A314" s="11">
        <v>8321</v>
      </c>
      <c r="B314" s="11" t="s">
        <v>2108</v>
      </c>
      <c r="C314" s="19" t="s">
        <v>2107</v>
      </c>
      <c r="D314" s="11" t="s">
        <v>2345</v>
      </c>
      <c r="F314" s="11" t="str">
        <f>VLOOKUP(C314,Sheet2!A:B,2,0)</f>
        <v>Studentships</v>
      </c>
    </row>
    <row r="315" spans="1:6" x14ac:dyDescent="0.25">
      <c r="A315" s="11">
        <v>8330</v>
      </c>
      <c r="B315" s="11" t="s">
        <v>2109</v>
      </c>
      <c r="C315" s="19" t="s">
        <v>2107</v>
      </c>
      <c r="D315" s="11" t="s">
        <v>2345</v>
      </c>
      <c r="F315" s="11" t="str">
        <f>VLOOKUP(C315,Sheet2!A:B,2,0)</f>
        <v>Studentships</v>
      </c>
    </row>
    <row r="316" spans="1:6" x14ac:dyDescent="0.25">
      <c r="A316" s="11">
        <v>8331</v>
      </c>
      <c r="B316" s="11" t="s">
        <v>2110</v>
      </c>
      <c r="C316" s="19" t="s">
        <v>2107</v>
      </c>
      <c r="D316" s="11" t="s">
        <v>2345</v>
      </c>
      <c r="F316" s="11" t="str">
        <f>VLOOKUP(C316,Sheet2!A:B,2,0)</f>
        <v>Studentships</v>
      </c>
    </row>
    <row r="317" spans="1:6" x14ac:dyDescent="0.25">
      <c r="A317" s="11">
        <v>8340</v>
      </c>
      <c r="B317" s="11" t="s">
        <v>684</v>
      </c>
      <c r="C317" s="19" t="s">
        <v>2147</v>
      </c>
      <c r="D317" s="11" t="s">
        <v>2351</v>
      </c>
      <c r="F317" s="11" t="str">
        <f>VLOOKUP(C317,Sheet2!A:B,2,0)</f>
        <v>Student Matric Fees</v>
      </c>
    </row>
    <row r="318" spans="1:6" x14ac:dyDescent="0.25">
      <c r="A318" s="11">
        <v>8341</v>
      </c>
      <c r="B318" s="11" t="s">
        <v>2149</v>
      </c>
      <c r="C318" s="19" t="s">
        <v>2147</v>
      </c>
      <c r="D318" s="11" t="s">
        <v>2351</v>
      </c>
      <c r="F318" s="11" t="str">
        <f>VLOOKUP(C318,Sheet2!A:B,2,0)</f>
        <v>Student Matric Fees</v>
      </c>
    </row>
    <row r="319" spans="1:6" x14ac:dyDescent="0.25">
      <c r="A319" s="11">
        <v>8342</v>
      </c>
      <c r="B319" s="11" t="s">
        <v>2287</v>
      </c>
      <c r="C319" s="19" t="s">
        <v>2150</v>
      </c>
      <c r="D319" s="11" t="s">
        <v>2352</v>
      </c>
      <c r="F319" s="11" t="str">
        <f>VLOOKUP(C319,Sheet2!A:B,2,0)</f>
        <v>Consumables</v>
      </c>
    </row>
    <row r="320" spans="1:6" x14ac:dyDescent="0.25">
      <c r="A320" s="11">
        <v>8350</v>
      </c>
      <c r="B320" s="11" t="s">
        <v>2310</v>
      </c>
      <c r="C320" s="19" t="s">
        <v>2290</v>
      </c>
      <c r="D320" s="11" t="s">
        <v>2354</v>
      </c>
      <c r="F320" s="11" t="str">
        <f>VLOOKUP(C320,Sheet2!A:B,2,0)</f>
        <v>Others</v>
      </c>
    </row>
    <row r="321" spans="1:6" x14ac:dyDescent="0.25">
      <c r="A321" s="11">
        <v>8351</v>
      </c>
      <c r="B321" s="11" t="s">
        <v>2311</v>
      </c>
      <c r="C321" s="19" t="s">
        <v>2290</v>
      </c>
      <c r="D321" s="11" t="s">
        <v>2354</v>
      </c>
      <c r="F321" s="11" t="str">
        <f>VLOOKUP(C321,Sheet2!A:B,2,0)</f>
        <v>Others</v>
      </c>
    </row>
    <row r="322" spans="1:6" x14ac:dyDescent="0.25">
      <c r="A322" s="11">
        <v>8420</v>
      </c>
      <c r="B322" s="11" t="s">
        <v>2326</v>
      </c>
      <c r="C322" s="19" t="s">
        <v>2322</v>
      </c>
      <c r="D322" s="11" t="s">
        <v>2359</v>
      </c>
      <c r="F322" s="11" t="e">
        <f>VLOOKUP(C322,Sheet2!A:B,2,0)</f>
        <v>#N/A</v>
      </c>
    </row>
    <row r="323" spans="1:6" x14ac:dyDescent="0.25">
      <c r="A323" s="11">
        <v>9010</v>
      </c>
      <c r="B323" s="11" t="s">
        <v>2329</v>
      </c>
      <c r="C323" s="19" t="s">
        <v>2328</v>
      </c>
      <c r="D323" s="11" t="e">
        <v>#N/A</v>
      </c>
      <c r="F323" s="11" t="str">
        <f>VLOOKUP(C323,Sheet2!A:B,2,0)</f>
        <v>Indirects Contra</v>
      </c>
    </row>
    <row r="324" spans="1:6" x14ac:dyDescent="0.25">
      <c r="A324" s="11">
        <v>9030</v>
      </c>
      <c r="B324" s="11" t="s">
        <v>2142</v>
      </c>
      <c r="C324" s="19" t="s">
        <v>2138</v>
      </c>
      <c r="D324" s="11" t="s">
        <v>2348</v>
      </c>
      <c r="F324" s="11" t="str">
        <f>VLOOKUP(C324,Sheet2!A:B,2,0)</f>
        <v>Exceptional Items</v>
      </c>
    </row>
    <row r="325" spans="1:6" x14ac:dyDescent="0.25">
      <c r="A325" s="11">
        <v>9040</v>
      </c>
      <c r="B325" s="11" t="s">
        <v>2116</v>
      </c>
      <c r="C325" s="19" t="s">
        <v>2138</v>
      </c>
      <c r="D325" s="11" t="s">
        <v>2348</v>
      </c>
      <c r="F325" s="11" t="str">
        <f>VLOOKUP(C325,Sheet2!A:B,2,0)</f>
        <v>Exceptional Items</v>
      </c>
    </row>
    <row r="326" spans="1:6" x14ac:dyDescent="0.25">
      <c r="A326" s="11">
        <v>9050</v>
      </c>
      <c r="B326" s="11" t="s">
        <v>2312</v>
      </c>
      <c r="C326" s="19" t="s">
        <v>2290</v>
      </c>
      <c r="D326" s="11" t="s">
        <v>2354</v>
      </c>
      <c r="F326" s="11" t="str">
        <f>VLOOKUP(C326,Sheet2!A:B,2,0)</f>
        <v>Others</v>
      </c>
    </row>
    <row r="327" spans="1:6" x14ac:dyDescent="0.25">
      <c r="A327" s="11">
        <v>9060</v>
      </c>
      <c r="B327" s="11" t="s">
        <v>2314</v>
      </c>
      <c r="C327" s="19" t="s">
        <v>2313</v>
      </c>
      <c r="D327" s="11" t="s">
        <v>2355</v>
      </c>
      <c r="F327" s="11" t="str">
        <f>VLOOKUP(C327,Sheet2!A:B,2,0)</f>
        <v>Indirects</v>
      </c>
    </row>
    <row r="328" spans="1:6" x14ac:dyDescent="0.25">
      <c r="A328" s="11">
        <v>9070</v>
      </c>
      <c r="B328" s="11" t="s">
        <v>2116</v>
      </c>
      <c r="C328" s="19" t="s">
        <v>2290</v>
      </c>
      <c r="D328" s="11" t="s">
        <v>2354</v>
      </c>
      <c r="F328" s="11" t="str">
        <f>VLOOKUP(C328,Sheet2!A:B,2,0)</f>
        <v>Others</v>
      </c>
    </row>
    <row r="329" spans="1:6" x14ac:dyDescent="0.25">
      <c r="A329" s="11">
        <v>9080</v>
      </c>
      <c r="B329" s="11" t="s">
        <v>2116</v>
      </c>
      <c r="C329" s="19" t="s">
        <v>2111</v>
      </c>
      <c r="D329" s="11" t="s">
        <v>2346</v>
      </c>
      <c r="F329" s="11" t="str">
        <f>VLOOKUP(C329,Sheet2!A:B,2,0)</f>
        <v>Animals</v>
      </c>
    </row>
    <row r="330" spans="1:6" x14ac:dyDescent="0.25">
      <c r="A330" s="11">
        <v>9090</v>
      </c>
      <c r="B330" s="11" t="s">
        <v>2116</v>
      </c>
      <c r="C330" s="19" t="s">
        <v>2290</v>
      </c>
      <c r="D330" s="11" t="s">
        <v>2354</v>
      </c>
      <c r="F330" s="11" t="str">
        <f>VLOOKUP(C330,Sheet2!A:B,2,0)</f>
        <v>Others</v>
      </c>
    </row>
    <row r="331" spans="1:6" x14ac:dyDescent="0.25">
      <c r="A331" s="11">
        <v>9100</v>
      </c>
      <c r="B331" s="11" t="s">
        <v>2327</v>
      </c>
      <c r="C331" s="19" t="s">
        <v>2322</v>
      </c>
      <c r="D331" s="11" t="s">
        <v>2359</v>
      </c>
      <c r="F331" s="11" t="e">
        <f>VLOOKUP(C331,Sheet2!A:B,2,0)</f>
        <v>#N/A</v>
      </c>
    </row>
    <row r="332" spans="1:6" x14ac:dyDescent="0.25">
      <c r="A332" s="11">
        <v>9110</v>
      </c>
      <c r="B332" s="11" t="s">
        <v>2317</v>
      </c>
      <c r="C332" s="19" t="s">
        <v>2316</v>
      </c>
      <c r="D332" s="11" t="s">
        <v>2356</v>
      </c>
      <c r="F332" s="11" t="str">
        <f>VLOOKUP(C332,Sheet2!A:B,2,0)</f>
        <v>Estates Costs</v>
      </c>
    </row>
    <row r="333" spans="1:6" x14ac:dyDescent="0.25">
      <c r="A333" s="11">
        <v>9120</v>
      </c>
      <c r="B333" s="11" t="s">
        <v>2317</v>
      </c>
      <c r="C333" s="19" t="s">
        <v>2320</v>
      </c>
      <c r="D333" s="11" t="s">
        <v>2356</v>
      </c>
      <c r="F333" s="11" t="str">
        <f>VLOOKUP(C333,Sheet2!A:B,2,0)</f>
        <v>ESTATES FEC COSTS - CONTRA</v>
      </c>
    </row>
    <row r="334" spans="1:6" x14ac:dyDescent="0.25">
      <c r="A334" s="11">
        <v>9130</v>
      </c>
      <c r="B334" s="11" t="s">
        <v>2319</v>
      </c>
      <c r="C334" s="19" t="s">
        <v>2318</v>
      </c>
      <c r="D334" s="11" t="s">
        <v>2357</v>
      </c>
      <c r="F334" s="11" t="str">
        <f>VLOOKUP(C334,Sheet2!A:B,2,0)</f>
        <v>Technician Infrastructure Costs</v>
      </c>
    </row>
    <row r="335" spans="1:6" x14ac:dyDescent="0.25">
      <c r="A335" s="11">
        <v>9140</v>
      </c>
      <c r="B335" s="11" t="s">
        <v>2319</v>
      </c>
      <c r="C335" s="19" t="s">
        <v>2321</v>
      </c>
      <c r="D335" s="11" t="s">
        <v>2358</v>
      </c>
      <c r="F335" s="11" t="str">
        <f>VLOOKUP(C335,Sheet2!A:B,2,0)</f>
        <v>Technician Infrastructure Costs - Contra</v>
      </c>
    </row>
    <row r="336" spans="1:6" x14ac:dyDescent="0.25">
      <c r="A336" s="11">
        <v>9210</v>
      </c>
      <c r="B336" s="11" t="s">
        <v>2315</v>
      </c>
      <c r="C336" s="19" t="s">
        <v>2313</v>
      </c>
      <c r="D336" s="11" t="s">
        <v>2355</v>
      </c>
      <c r="F336" s="11" t="str">
        <f>VLOOKUP(C336,Sheet2!A:B,2,0)</f>
        <v>Indirects</v>
      </c>
    </row>
    <row r="337" spans="1:6" x14ac:dyDescent="0.25">
      <c r="A337" s="11">
        <v>9220</v>
      </c>
      <c r="B337" s="11" t="s">
        <v>2315</v>
      </c>
      <c r="C337" s="19" t="s">
        <v>2313</v>
      </c>
      <c r="D337" s="11" t="s">
        <v>2355</v>
      </c>
      <c r="F337" s="11" t="str">
        <f>VLOOKUP(C337,Sheet2!A:B,2,0)</f>
        <v>Indirects</v>
      </c>
    </row>
    <row r="338" spans="1:6" x14ac:dyDescent="0.25">
      <c r="A338" s="11">
        <v>9230</v>
      </c>
      <c r="B338" s="11" t="s">
        <v>2315</v>
      </c>
      <c r="C338" s="19" t="s">
        <v>2313</v>
      </c>
      <c r="D338" s="11" t="s">
        <v>2355</v>
      </c>
      <c r="F338" s="11" t="str">
        <f>VLOOKUP(C338,Sheet2!A:B,2,0)</f>
        <v>Indirects</v>
      </c>
    </row>
    <row r="339" spans="1:6" x14ac:dyDescent="0.25">
      <c r="A339" s="11">
        <v>9240</v>
      </c>
      <c r="B339" s="11" t="s">
        <v>2315</v>
      </c>
      <c r="C339" s="19" t="s">
        <v>2313</v>
      </c>
      <c r="D339" s="11" t="s">
        <v>2355</v>
      </c>
      <c r="F339" s="11" t="str">
        <f>VLOOKUP(C339,Sheet2!A:B,2,0)</f>
        <v>Indirects</v>
      </c>
    </row>
    <row r="340" spans="1:6" x14ac:dyDescent="0.25">
      <c r="A340" s="11">
        <v>9250</v>
      </c>
      <c r="B340" s="11" t="s">
        <v>2315</v>
      </c>
      <c r="C340" s="19" t="s">
        <v>2313</v>
      </c>
      <c r="D340" s="11" t="s">
        <v>2355</v>
      </c>
      <c r="F340" s="11" t="str">
        <f>VLOOKUP(C340,Sheet2!A:B,2,0)</f>
        <v>Indirects</v>
      </c>
    </row>
    <row r="341" spans="1:6" x14ac:dyDescent="0.25">
      <c r="A341" s="11">
        <v>9260</v>
      </c>
      <c r="B341" s="11" t="s">
        <v>2315</v>
      </c>
      <c r="C341" s="19" t="s">
        <v>2313</v>
      </c>
      <c r="D341" s="11" t="s">
        <v>2355</v>
      </c>
      <c r="F341" s="11" t="str">
        <f>VLOOKUP(C341,Sheet2!A:B,2,0)</f>
        <v>Indirects</v>
      </c>
    </row>
    <row r="342" spans="1:6" x14ac:dyDescent="0.25">
      <c r="A342" s="11">
        <v>9270</v>
      </c>
      <c r="B342" s="11" t="s">
        <v>2315</v>
      </c>
      <c r="C342" s="19" t="s">
        <v>2313</v>
      </c>
      <c r="D342" s="11" t="s">
        <v>2355</v>
      </c>
      <c r="F342" s="11" t="str">
        <f>VLOOKUP(C342,Sheet2!A:B,2,0)</f>
        <v>Indirects</v>
      </c>
    </row>
    <row r="343" spans="1:6" x14ac:dyDescent="0.25">
      <c r="A343" s="11">
        <v>9280</v>
      </c>
      <c r="B343" s="11" t="s">
        <v>2315</v>
      </c>
      <c r="C343" s="19" t="s">
        <v>2313</v>
      </c>
      <c r="D343" s="11" t="s">
        <v>2355</v>
      </c>
      <c r="F343" s="11" t="str">
        <f>VLOOKUP(C343,Sheet2!A:B,2,0)</f>
        <v>Indirects</v>
      </c>
    </row>
    <row r="344" spans="1:6" x14ac:dyDescent="0.25">
      <c r="A344" s="11">
        <v>9500</v>
      </c>
      <c r="B344" s="11" t="s">
        <v>2277</v>
      </c>
      <c r="C344" s="19" t="s">
        <v>2150</v>
      </c>
      <c r="D344" s="11" t="s">
        <v>2352</v>
      </c>
      <c r="F344" s="11" t="str">
        <f>VLOOKUP(C344,Sheet2!A:B,2,0)</f>
        <v>Consumables</v>
      </c>
    </row>
    <row r="345" spans="1:6" x14ac:dyDescent="0.25">
      <c r="A345" s="11">
        <v>9701</v>
      </c>
      <c r="B345" s="11" t="s">
        <v>2064</v>
      </c>
      <c r="C345" s="19" t="s">
        <v>2065</v>
      </c>
      <c r="D345" s="11" t="s">
        <v>2333</v>
      </c>
      <c r="E345" s="11" t="s">
        <v>2065</v>
      </c>
      <c r="F345" s="11" t="str">
        <f>VLOOKUP(C345,Sheet2!A:B,2,0)</f>
        <v>Salary Recoups - Clinical</v>
      </c>
    </row>
    <row r="346" spans="1:6" x14ac:dyDescent="0.25">
      <c r="A346" s="11">
        <v>9702</v>
      </c>
      <c r="B346" s="11" t="s">
        <v>2064</v>
      </c>
      <c r="C346" s="19" t="s">
        <v>2065</v>
      </c>
      <c r="D346" s="11" t="s">
        <v>2333</v>
      </c>
      <c r="E346" s="11" t="s">
        <v>2065</v>
      </c>
      <c r="F346" s="11" t="str">
        <f>VLOOKUP(C346,Sheet2!A:B,2,0)</f>
        <v>Salary Recoups - Clinical</v>
      </c>
    </row>
    <row r="347" spans="1:6" x14ac:dyDescent="0.25">
      <c r="A347" s="11">
        <v>9703</v>
      </c>
      <c r="B347" s="11" t="s">
        <v>2064</v>
      </c>
      <c r="C347" s="19" t="s">
        <v>2065</v>
      </c>
      <c r="D347" s="11" t="s">
        <v>2333</v>
      </c>
      <c r="E347" s="11" t="s">
        <v>2065</v>
      </c>
      <c r="F347" s="11" t="str">
        <f>VLOOKUP(C347,Sheet2!A:B,2,0)</f>
        <v>Salary Recoups - Clinical</v>
      </c>
    </row>
    <row r="348" spans="1:6" x14ac:dyDescent="0.25">
      <c r="A348" s="11">
        <v>9704</v>
      </c>
      <c r="B348" s="11" t="s">
        <v>2064</v>
      </c>
      <c r="C348" s="19" t="s">
        <v>2065</v>
      </c>
      <c r="D348" s="11" t="s">
        <v>2333</v>
      </c>
      <c r="E348" s="11" t="s">
        <v>2065</v>
      </c>
      <c r="F348" s="11" t="str">
        <f>VLOOKUP(C348,Sheet2!A:B,2,0)</f>
        <v>Salary Recoups - Clinical</v>
      </c>
    </row>
    <row r="349" spans="1:6" x14ac:dyDescent="0.25">
      <c r="A349" s="11">
        <v>9705</v>
      </c>
      <c r="B349" s="11" t="s">
        <v>2064</v>
      </c>
      <c r="C349" s="19" t="s">
        <v>2065</v>
      </c>
      <c r="D349" s="11" t="s">
        <v>2333</v>
      </c>
      <c r="E349" s="11" t="s">
        <v>2065</v>
      </c>
      <c r="F349" s="11" t="str">
        <f>VLOOKUP(C349,Sheet2!A:B,2,0)</f>
        <v>Salary Recoups - Clinical</v>
      </c>
    </row>
    <row r="350" spans="1:6" x14ac:dyDescent="0.25">
      <c r="A350" s="11">
        <v>9710</v>
      </c>
      <c r="B350" s="11" t="s">
        <v>2067</v>
      </c>
      <c r="C350" s="19" t="s">
        <v>2073</v>
      </c>
      <c r="D350" s="11" t="s">
        <v>2335</v>
      </c>
      <c r="E350" s="19" t="s">
        <v>2073</v>
      </c>
      <c r="F350" s="11" t="str">
        <f>VLOOKUP(C350,Sheet2!A:B,2,0)</f>
        <v>Salary Recoups - Research</v>
      </c>
    </row>
    <row r="351" spans="1:6" x14ac:dyDescent="0.25">
      <c r="A351" s="11">
        <v>9711</v>
      </c>
      <c r="B351" s="11" t="s">
        <v>2067</v>
      </c>
      <c r="C351" s="19" t="s">
        <v>2073</v>
      </c>
      <c r="D351" s="11" t="s">
        <v>2335</v>
      </c>
      <c r="E351" s="19" t="s">
        <v>2073</v>
      </c>
      <c r="F351" s="11" t="str">
        <f>VLOOKUP(C351,Sheet2!A:B,2,0)</f>
        <v>Salary Recoups - Research</v>
      </c>
    </row>
    <row r="352" spans="1:6" x14ac:dyDescent="0.25">
      <c r="A352" s="11">
        <v>9712</v>
      </c>
      <c r="B352" s="11" t="s">
        <v>2067</v>
      </c>
      <c r="C352" s="19" t="s">
        <v>2073</v>
      </c>
      <c r="D352" s="11" t="s">
        <v>2335</v>
      </c>
      <c r="E352" s="19" t="s">
        <v>2073</v>
      </c>
      <c r="F352" s="11" t="str">
        <f>VLOOKUP(C352,Sheet2!A:B,2,0)</f>
        <v>Salary Recoups - Research</v>
      </c>
    </row>
    <row r="353" spans="1:6" x14ac:dyDescent="0.25">
      <c r="A353" s="11">
        <v>9713</v>
      </c>
      <c r="B353" s="11" t="s">
        <v>2067</v>
      </c>
      <c r="C353" s="19" t="s">
        <v>2073</v>
      </c>
      <c r="D353" s="11" t="s">
        <v>2335</v>
      </c>
      <c r="E353" s="19" t="s">
        <v>2073</v>
      </c>
      <c r="F353" s="11" t="str">
        <f>VLOOKUP(C353,Sheet2!A:B,2,0)</f>
        <v>Salary Recoups - Research</v>
      </c>
    </row>
    <row r="354" spans="1:6" x14ac:dyDescent="0.25">
      <c r="A354" s="11">
        <v>9714</v>
      </c>
      <c r="B354" s="11" t="s">
        <v>2067</v>
      </c>
      <c r="C354" s="19" t="s">
        <v>2073</v>
      </c>
      <c r="D354" s="11" t="s">
        <v>2335</v>
      </c>
      <c r="E354" s="19" t="s">
        <v>2073</v>
      </c>
      <c r="F354" s="11" t="str">
        <f>VLOOKUP(C354,Sheet2!A:B,2,0)</f>
        <v>Salary Recoups - Research</v>
      </c>
    </row>
    <row r="355" spans="1:6" x14ac:dyDescent="0.25">
      <c r="A355" s="11">
        <v>9720</v>
      </c>
      <c r="B355" s="11" t="s">
        <v>2079</v>
      </c>
      <c r="C355" s="19" t="s">
        <v>2080</v>
      </c>
      <c r="D355" s="11" t="s">
        <v>2339</v>
      </c>
      <c r="F355" s="11" t="str">
        <f>VLOOKUP(C355,Sheet2!A:B,2,0)</f>
        <v>Salary Recoups - Administrative</v>
      </c>
    </row>
    <row r="356" spans="1:6" x14ac:dyDescent="0.25">
      <c r="A356" s="11">
        <v>9721</v>
      </c>
      <c r="B356" s="11" t="s">
        <v>2079</v>
      </c>
      <c r="C356" s="19" t="s">
        <v>2080</v>
      </c>
      <c r="D356" s="11" t="s">
        <v>2339</v>
      </c>
      <c r="F356" s="11" t="str">
        <f>VLOOKUP(C356,Sheet2!A:B,2,0)</f>
        <v>Salary Recoups - Administrative</v>
      </c>
    </row>
    <row r="357" spans="1:6" x14ac:dyDescent="0.25">
      <c r="A357" s="11">
        <v>9722</v>
      </c>
      <c r="B357" s="11" t="s">
        <v>2079</v>
      </c>
      <c r="C357" s="19" t="s">
        <v>2080</v>
      </c>
      <c r="D357" s="11" t="s">
        <v>2339</v>
      </c>
      <c r="F357" s="11" t="str">
        <f>VLOOKUP(C357,Sheet2!A:B,2,0)</f>
        <v>Salary Recoups - Administrative</v>
      </c>
    </row>
    <row r="358" spans="1:6" x14ac:dyDescent="0.25">
      <c r="A358" s="11">
        <v>9723</v>
      </c>
      <c r="B358" s="11" t="s">
        <v>2079</v>
      </c>
      <c r="C358" s="19" t="s">
        <v>2080</v>
      </c>
      <c r="D358" s="11" t="s">
        <v>2339</v>
      </c>
      <c r="F358" s="11" t="str">
        <f>VLOOKUP(C358,Sheet2!A:B,2,0)</f>
        <v>Salary Recoups - Administrative</v>
      </c>
    </row>
    <row r="359" spans="1:6" x14ac:dyDescent="0.25">
      <c r="A359" s="11">
        <v>9724</v>
      </c>
      <c r="B359" s="11" t="s">
        <v>2079</v>
      </c>
      <c r="C359" s="19" t="s">
        <v>2080</v>
      </c>
      <c r="D359" s="11" t="s">
        <v>2339</v>
      </c>
      <c r="F359" s="11" t="str">
        <f>VLOOKUP(C359,Sheet2!A:B,2,0)</f>
        <v>Salary Recoups - Administrative</v>
      </c>
    </row>
    <row r="360" spans="1:6" x14ac:dyDescent="0.25">
      <c r="A360" s="11">
        <v>9730</v>
      </c>
      <c r="B360" s="11" t="s">
        <v>2076</v>
      </c>
      <c r="C360" s="19" t="s">
        <v>2077</v>
      </c>
      <c r="D360" s="11" t="s">
        <v>2337</v>
      </c>
      <c r="E360" s="19" t="s">
        <v>2077</v>
      </c>
      <c r="F360" s="11" t="str">
        <f>VLOOKUP(C360,Sheet2!A:B,2,0)</f>
        <v>Salary Recoups - Technical &amp; Related</v>
      </c>
    </row>
    <row r="361" spans="1:6" x14ac:dyDescent="0.25">
      <c r="A361" s="11">
        <v>9731</v>
      </c>
      <c r="B361" s="11" t="s">
        <v>2076</v>
      </c>
      <c r="C361" s="19" t="s">
        <v>2077</v>
      </c>
      <c r="D361" s="11" t="s">
        <v>2337</v>
      </c>
      <c r="E361" s="19" t="s">
        <v>2077</v>
      </c>
      <c r="F361" s="11" t="str">
        <f>VLOOKUP(C361,Sheet2!A:B,2,0)</f>
        <v>Salary Recoups - Technical &amp; Related</v>
      </c>
    </row>
    <row r="362" spans="1:6" x14ac:dyDescent="0.25">
      <c r="A362" s="11">
        <v>9732</v>
      </c>
      <c r="B362" s="11" t="s">
        <v>2076</v>
      </c>
      <c r="C362" s="19" t="s">
        <v>2077</v>
      </c>
      <c r="D362" s="11" t="s">
        <v>2337</v>
      </c>
      <c r="E362" s="19" t="s">
        <v>2077</v>
      </c>
      <c r="F362" s="11" t="str">
        <f>VLOOKUP(C362,Sheet2!A:B,2,0)</f>
        <v>Salary Recoups - Technical &amp; Related</v>
      </c>
    </row>
    <row r="363" spans="1:6" x14ac:dyDescent="0.25">
      <c r="A363" s="11">
        <v>9733</v>
      </c>
      <c r="B363" s="11" t="s">
        <v>2076</v>
      </c>
      <c r="C363" s="19" t="s">
        <v>2077</v>
      </c>
      <c r="D363" s="11" t="s">
        <v>2337</v>
      </c>
      <c r="E363" s="19" t="s">
        <v>2077</v>
      </c>
      <c r="F363" s="11" t="str">
        <f>VLOOKUP(C363,Sheet2!A:B,2,0)</f>
        <v>Salary Recoups - Technical &amp; Related</v>
      </c>
    </row>
    <row r="364" spans="1:6" x14ac:dyDescent="0.25">
      <c r="A364" s="11">
        <v>9734</v>
      </c>
      <c r="B364" s="11" t="s">
        <v>2076</v>
      </c>
      <c r="C364" s="19" t="s">
        <v>2077</v>
      </c>
      <c r="D364" s="11" t="s">
        <v>2337</v>
      </c>
      <c r="E364" s="19" t="s">
        <v>2077</v>
      </c>
      <c r="F364" s="11" t="str">
        <f>VLOOKUP(C364,Sheet2!A:B,2,0)</f>
        <v>Salary Recoups - Technical &amp; Related</v>
      </c>
    </row>
    <row r="365" spans="1:6" x14ac:dyDescent="0.25">
      <c r="A365" s="11">
        <v>9740</v>
      </c>
      <c r="B365" s="11" t="s">
        <v>2082</v>
      </c>
      <c r="C365" s="19" t="s">
        <v>2094</v>
      </c>
      <c r="D365" s="11" t="s">
        <v>2341</v>
      </c>
      <c r="E365" s="19" t="s">
        <v>2094</v>
      </c>
      <c r="F365" s="11" t="str">
        <f>VLOOKUP(C365,Sheet2!A:B,2,0)</f>
        <v>Salary Recoups - Others</v>
      </c>
    </row>
    <row r="366" spans="1:6" x14ac:dyDescent="0.25">
      <c r="A366" s="11">
        <v>9741</v>
      </c>
      <c r="B366" s="11" t="s">
        <v>2082</v>
      </c>
      <c r="C366" s="19" t="s">
        <v>2094</v>
      </c>
      <c r="D366" s="11" t="s">
        <v>2341</v>
      </c>
      <c r="E366" s="19" t="s">
        <v>2094</v>
      </c>
      <c r="F366" s="11" t="str">
        <f>VLOOKUP(C366,Sheet2!A:B,2,0)</f>
        <v>Salary Recoups - Others</v>
      </c>
    </row>
    <row r="367" spans="1:6" x14ac:dyDescent="0.25">
      <c r="A367" s="11">
        <v>9742</v>
      </c>
      <c r="B367" s="11" t="s">
        <v>2082</v>
      </c>
      <c r="C367" s="19" t="s">
        <v>2094</v>
      </c>
      <c r="D367" s="11" t="s">
        <v>2341</v>
      </c>
      <c r="E367" s="19" t="s">
        <v>2094</v>
      </c>
      <c r="F367" s="11" t="str">
        <f>VLOOKUP(C367,Sheet2!A:B,2,0)</f>
        <v>Salary Recoups - Others</v>
      </c>
    </row>
    <row r="368" spans="1:6" x14ac:dyDescent="0.25">
      <c r="A368" s="11">
        <v>9743</v>
      </c>
      <c r="B368" s="11" t="s">
        <v>2082</v>
      </c>
      <c r="C368" s="19" t="s">
        <v>2094</v>
      </c>
      <c r="D368" s="11" t="s">
        <v>2341</v>
      </c>
      <c r="E368" s="19" t="s">
        <v>2094</v>
      </c>
      <c r="F368" s="11" t="str">
        <f>VLOOKUP(C368,Sheet2!A:B,2,0)</f>
        <v>Salary Recoups - Others</v>
      </c>
    </row>
    <row r="369" spans="1:6" x14ac:dyDescent="0.25">
      <c r="A369" s="11">
        <v>9744</v>
      </c>
      <c r="B369" s="11" t="s">
        <v>2082</v>
      </c>
      <c r="C369" s="19" t="s">
        <v>2094</v>
      </c>
      <c r="D369" s="11" t="s">
        <v>2341</v>
      </c>
      <c r="E369" s="19" t="s">
        <v>2094</v>
      </c>
      <c r="F369" s="11" t="str">
        <f>VLOOKUP(C369,Sheet2!A:B,2,0)</f>
        <v>Salary Recoups - Others</v>
      </c>
    </row>
    <row r="370" spans="1:6" x14ac:dyDescent="0.25">
      <c r="A370" s="11">
        <v>9750</v>
      </c>
      <c r="B370" s="11" t="s">
        <v>717</v>
      </c>
      <c r="C370" s="19" t="s">
        <v>2094</v>
      </c>
      <c r="D370" s="11" t="s">
        <v>2341</v>
      </c>
      <c r="E370" s="19" t="s">
        <v>2094</v>
      </c>
      <c r="F370" s="11" t="str">
        <f>VLOOKUP(C370,Sheet2!A:B,2,0)</f>
        <v>Salary Recoups - Others</v>
      </c>
    </row>
    <row r="371" spans="1:6" x14ac:dyDescent="0.25">
      <c r="A371" s="11">
        <v>9751</v>
      </c>
      <c r="E371" s="19" t="s">
        <v>2081</v>
      </c>
      <c r="F371" s="11" t="e">
        <f>VLOOKUP(C371,Sheet2!A:B,2,0)</f>
        <v>#N/A</v>
      </c>
    </row>
    <row r="372" spans="1:6" x14ac:dyDescent="0.25">
      <c r="A372" s="11">
        <v>9752</v>
      </c>
      <c r="E372" s="19" t="s">
        <v>2081</v>
      </c>
      <c r="F372" s="11" t="e">
        <f>VLOOKUP(C372,Sheet2!A:B,2,0)</f>
        <v>#N/A</v>
      </c>
    </row>
    <row r="373" spans="1:6" x14ac:dyDescent="0.25">
      <c r="A373" s="11">
        <v>9753</v>
      </c>
      <c r="E373" s="19" t="s">
        <v>2081</v>
      </c>
      <c r="F373" s="11" t="e">
        <f>VLOOKUP(C373,Sheet2!A:B,2,0)</f>
        <v>#N/A</v>
      </c>
    </row>
    <row r="374" spans="1:6" x14ac:dyDescent="0.25">
      <c r="A374" s="11">
        <v>9760</v>
      </c>
      <c r="B374" s="11" t="s">
        <v>2074</v>
      </c>
      <c r="C374" s="19" t="s">
        <v>2073</v>
      </c>
      <c r="D374" s="11" t="s">
        <v>2335</v>
      </c>
      <c r="E374" s="19" t="s">
        <v>2073</v>
      </c>
      <c r="F374" s="11" t="str">
        <f>VLOOKUP(C374,Sheet2!A:B,2,0)</f>
        <v>Salary Recoups - Research</v>
      </c>
    </row>
    <row r="375" spans="1:6" x14ac:dyDescent="0.25">
      <c r="A375" s="11">
        <v>9761</v>
      </c>
      <c r="B375" s="11" t="s">
        <v>2074</v>
      </c>
      <c r="C375" s="19" t="s">
        <v>2073</v>
      </c>
      <c r="D375" s="11" t="s">
        <v>2335</v>
      </c>
      <c r="E375" s="19" t="s">
        <v>2073</v>
      </c>
      <c r="F375" s="11" t="str">
        <f>VLOOKUP(C375,Sheet2!A:B,2,0)</f>
        <v>Salary Recoups - Research</v>
      </c>
    </row>
    <row r="376" spans="1:6" x14ac:dyDescent="0.25">
      <c r="A376" s="11">
        <v>9762</v>
      </c>
      <c r="B376" s="11" t="s">
        <v>2074</v>
      </c>
      <c r="C376" s="19" t="s">
        <v>2073</v>
      </c>
      <c r="D376" s="11" t="s">
        <v>2335</v>
      </c>
      <c r="E376" s="19" t="s">
        <v>2073</v>
      </c>
      <c r="F376" s="11" t="str">
        <f>VLOOKUP(C376,Sheet2!A:B,2,0)</f>
        <v>Salary Recoups - Research</v>
      </c>
    </row>
    <row r="377" spans="1:6" x14ac:dyDescent="0.25">
      <c r="A377" s="11">
        <v>9763</v>
      </c>
      <c r="B377" s="11" t="s">
        <v>2074</v>
      </c>
      <c r="C377" s="19" t="s">
        <v>2073</v>
      </c>
      <c r="D377" s="11" t="s">
        <v>2335</v>
      </c>
      <c r="E377" s="19" t="s">
        <v>2073</v>
      </c>
      <c r="F377" s="11" t="str">
        <f>VLOOKUP(C377,Sheet2!A:B,2,0)</f>
        <v>Salary Recoups - Research</v>
      </c>
    </row>
    <row r="378" spans="1:6" x14ac:dyDescent="0.25">
      <c r="A378" s="11">
        <v>9764</v>
      </c>
      <c r="B378" s="11" t="s">
        <v>2074</v>
      </c>
      <c r="C378" s="19" t="s">
        <v>2073</v>
      </c>
      <c r="D378" s="11" t="s">
        <v>2335</v>
      </c>
      <c r="E378" s="19" t="s">
        <v>2073</v>
      </c>
      <c r="F378" s="11" t="str">
        <f>VLOOKUP(C378,Sheet2!A:B,2,0)</f>
        <v>Salary Recoups - Research</v>
      </c>
    </row>
    <row r="379" spans="1:6" x14ac:dyDescent="0.25">
      <c r="A379" s="11">
        <v>9910</v>
      </c>
      <c r="B379" s="11" t="s">
        <v>2093</v>
      </c>
      <c r="C379" s="19" t="s">
        <v>2081</v>
      </c>
      <c r="D379" s="11" t="s">
        <v>2340</v>
      </c>
      <c r="F379" s="11" t="str">
        <f>VLOOKUP(C379,Sheet2!A:B,2,0)</f>
        <v>Salaries - Other</v>
      </c>
    </row>
  </sheetData>
  <sortState xmlns:xlrd2="http://schemas.microsoft.com/office/spreadsheetml/2017/richdata2" ref="A1:D592">
    <sortCondition ref="A1:A59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DB7EC-A640-495E-A25C-ADE6CAA329F3}">
  <dimension ref="A1:D578"/>
  <sheetViews>
    <sheetView topLeftCell="A545" workbookViewId="0">
      <selection activeCell="A578" sqref="A578:XFD578"/>
    </sheetView>
  </sheetViews>
  <sheetFormatPr defaultRowHeight="15" x14ac:dyDescent="0.25"/>
  <cols>
    <col min="2" max="2" width="73.28515625" bestFit="1" customWidth="1"/>
    <col min="3" max="3" width="23.85546875" bestFit="1" customWidth="1"/>
    <col min="4" max="4" width="36.42578125" bestFit="1" customWidth="1"/>
  </cols>
  <sheetData>
    <row r="1" spans="1:4" x14ac:dyDescent="0.25">
      <c r="A1" t="s">
        <v>3027</v>
      </c>
      <c r="B1" t="s">
        <v>3028</v>
      </c>
      <c r="C1" t="s">
        <v>3029</v>
      </c>
      <c r="D1" t="s">
        <v>3030</v>
      </c>
    </row>
    <row r="2" spans="1:4" x14ac:dyDescent="0.25">
      <c r="A2">
        <v>5110</v>
      </c>
      <c r="B2" t="s">
        <v>2573</v>
      </c>
      <c r="C2" t="s">
        <v>2063</v>
      </c>
      <c r="D2" t="s">
        <v>2367</v>
      </c>
    </row>
    <row r="3" spans="1:4" x14ac:dyDescent="0.25">
      <c r="A3">
        <v>5115</v>
      </c>
      <c r="B3" t="s">
        <v>3230</v>
      </c>
      <c r="C3" t="s">
        <v>2063</v>
      </c>
      <c r="D3" t="s">
        <v>2367</v>
      </c>
    </row>
    <row r="4" spans="1:4" x14ac:dyDescent="0.25">
      <c r="A4">
        <v>5120</v>
      </c>
      <c r="B4" t="s">
        <v>3031</v>
      </c>
      <c r="C4" t="s">
        <v>2065</v>
      </c>
      <c r="D4" t="s">
        <v>2368</v>
      </c>
    </row>
    <row r="5" spans="1:4" x14ac:dyDescent="0.25">
      <c r="A5">
        <v>5140</v>
      </c>
      <c r="B5" t="s">
        <v>2577</v>
      </c>
      <c r="C5" t="s">
        <v>2063</v>
      </c>
      <c r="D5" t="s">
        <v>2367</v>
      </c>
    </row>
    <row r="6" spans="1:4" x14ac:dyDescent="0.25">
      <c r="A6">
        <v>5141</v>
      </c>
      <c r="B6" t="s">
        <v>3032</v>
      </c>
      <c r="C6" t="s">
        <v>2063</v>
      </c>
      <c r="D6" t="s">
        <v>2367</v>
      </c>
    </row>
    <row r="7" spans="1:4" x14ac:dyDescent="0.25">
      <c r="A7">
        <v>5145</v>
      </c>
      <c r="B7" t="s">
        <v>3231</v>
      </c>
      <c r="C7" t="s">
        <v>2063</v>
      </c>
      <c r="D7" t="s">
        <v>2367</v>
      </c>
    </row>
    <row r="8" spans="1:4" x14ac:dyDescent="0.25">
      <c r="A8">
        <v>5150</v>
      </c>
      <c r="B8" t="s">
        <v>2581</v>
      </c>
      <c r="C8" t="s">
        <v>2063</v>
      </c>
      <c r="D8" t="s">
        <v>2367</v>
      </c>
    </row>
    <row r="9" spans="1:4" x14ac:dyDescent="0.25">
      <c r="A9">
        <v>5155</v>
      </c>
      <c r="B9" t="s">
        <v>3232</v>
      </c>
      <c r="C9" t="s">
        <v>2063</v>
      </c>
      <c r="D9" t="s">
        <v>2367</v>
      </c>
    </row>
    <row r="10" spans="1:4" x14ac:dyDescent="0.25">
      <c r="A10">
        <v>5160</v>
      </c>
      <c r="B10" t="s">
        <v>3033</v>
      </c>
      <c r="C10" t="s">
        <v>2063</v>
      </c>
      <c r="D10" t="s">
        <v>2367</v>
      </c>
    </row>
    <row r="11" spans="1:4" x14ac:dyDescent="0.25">
      <c r="A11">
        <v>5170</v>
      </c>
      <c r="B11" t="s">
        <v>2975</v>
      </c>
      <c r="C11" t="s">
        <v>2063</v>
      </c>
      <c r="D11" t="s">
        <v>2367</v>
      </c>
    </row>
    <row r="12" spans="1:4" x14ac:dyDescent="0.25">
      <c r="A12">
        <v>5175</v>
      </c>
      <c r="B12" t="s">
        <v>3233</v>
      </c>
      <c r="C12" t="s">
        <v>2063</v>
      </c>
      <c r="D12" t="s">
        <v>2367</v>
      </c>
    </row>
    <row r="13" spans="1:4" x14ac:dyDescent="0.25">
      <c r="A13">
        <v>5210</v>
      </c>
      <c r="B13" t="s">
        <v>2585</v>
      </c>
      <c r="C13" t="s">
        <v>2066</v>
      </c>
      <c r="D13" t="s">
        <v>2369</v>
      </c>
    </row>
    <row r="14" spans="1:4" x14ac:dyDescent="0.25">
      <c r="A14">
        <v>5215</v>
      </c>
      <c r="B14" t="s">
        <v>3234</v>
      </c>
      <c r="C14" t="s">
        <v>2066</v>
      </c>
      <c r="D14" t="s">
        <v>2369</v>
      </c>
    </row>
    <row r="15" spans="1:4" x14ac:dyDescent="0.25">
      <c r="A15">
        <v>5220</v>
      </c>
      <c r="B15" t="s">
        <v>3034</v>
      </c>
      <c r="C15" t="s">
        <v>2073</v>
      </c>
      <c r="D15" t="s">
        <v>2370</v>
      </c>
    </row>
    <row r="16" spans="1:4" x14ac:dyDescent="0.25">
      <c r="A16">
        <v>5230</v>
      </c>
      <c r="B16" t="s">
        <v>3035</v>
      </c>
      <c r="C16" t="s">
        <v>2066</v>
      </c>
      <c r="D16" t="s">
        <v>2369</v>
      </c>
    </row>
    <row r="17" spans="1:4" x14ac:dyDescent="0.25">
      <c r="A17">
        <v>5235</v>
      </c>
      <c r="B17" t="s">
        <v>3235</v>
      </c>
      <c r="C17" t="s">
        <v>2066</v>
      </c>
      <c r="D17" t="s">
        <v>2369</v>
      </c>
    </row>
    <row r="18" spans="1:4" x14ac:dyDescent="0.25">
      <c r="A18">
        <v>5240</v>
      </c>
      <c r="B18" t="s">
        <v>2589</v>
      </c>
      <c r="C18" t="s">
        <v>2066</v>
      </c>
      <c r="D18" t="s">
        <v>2369</v>
      </c>
    </row>
    <row r="19" spans="1:4" x14ac:dyDescent="0.25">
      <c r="A19">
        <v>5241</v>
      </c>
      <c r="B19" t="s">
        <v>3036</v>
      </c>
      <c r="C19" t="s">
        <v>2066</v>
      </c>
      <c r="D19" t="s">
        <v>2369</v>
      </c>
    </row>
    <row r="20" spans="1:4" x14ac:dyDescent="0.25">
      <c r="A20">
        <v>5245</v>
      </c>
      <c r="B20" t="s">
        <v>3236</v>
      </c>
      <c r="C20" t="s">
        <v>2066</v>
      </c>
      <c r="D20" t="s">
        <v>2369</v>
      </c>
    </row>
    <row r="21" spans="1:4" x14ac:dyDescent="0.25">
      <c r="A21">
        <v>5250</v>
      </c>
      <c r="B21" t="s">
        <v>2593</v>
      </c>
      <c r="C21" t="s">
        <v>2066</v>
      </c>
      <c r="D21" t="s">
        <v>2369</v>
      </c>
    </row>
    <row r="22" spans="1:4" x14ac:dyDescent="0.25">
      <c r="A22">
        <v>5255</v>
      </c>
      <c r="B22" t="s">
        <v>3237</v>
      </c>
      <c r="C22" t="s">
        <v>2066</v>
      </c>
      <c r="D22" t="s">
        <v>2369</v>
      </c>
    </row>
    <row r="23" spans="1:4" x14ac:dyDescent="0.25">
      <c r="A23">
        <v>5260</v>
      </c>
      <c r="B23" t="s">
        <v>3037</v>
      </c>
      <c r="C23" t="s">
        <v>2066</v>
      </c>
      <c r="D23" t="s">
        <v>2369</v>
      </c>
    </row>
    <row r="24" spans="1:4" x14ac:dyDescent="0.25">
      <c r="A24">
        <v>5270</v>
      </c>
      <c r="B24" t="s">
        <v>2979</v>
      </c>
      <c r="C24" t="s">
        <v>2066</v>
      </c>
      <c r="D24" t="s">
        <v>2369</v>
      </c>
    </row>
    <row r="25" spans="1:4" x14ac:dyDescent="0.25">
      <c r="A25">
        <v>5275</v>
      </c>
      <c r="B25" t="s">
        <v>3238</v>
      </c>
      <c r="C25" t="s">
        <v>2066</v>
      </c>
      <c r="D25" t="s">
        <v>2369</v>
      </c>
    </row>
    <row r="26" spans="1:4" x14ac:dyDescent="0.25">
      <c r="A26">
        <v>5310</v>
      </c>
      <c r="B26" t="s">
        <v>2609</v>
      </c>
      <c r="C26" t="s">
        <v>2078</v>
      </c>
      <c r="D26" t="s">
        <v>2377</v>
      </c>
    </row>
    <row r="27" spans="1:4" x14ac:dyDescent="0.25">
      <c r="A27">
        <v>5315</v>
      </c>
      <c r="B27" t="s">
        <v>3239</v>
      </c>
      <c r="C27" t="s">
        <v>2078</v>
      </c>
      <c r="D27" t="s">
        <v>2377</v>
      </c>
    </row>
    <row r="28" spans="1:4" x14ac:dyDescent="0.25">
      <c r="A28">
        <v>5320</v>
      </c>
      <c r="B28" t="s">
        <v>3038</v>
      </c>
      <c r="C28" t="s">
        <v>2080</v>
      </c>
      <c r="D28" t="s">
        <v>2378</v>
      </c>
    </row>
    <row r="29" spans="1:4" x14ac:dyDescent="0.25">
      <c r="A29">
        <v>5330</v>
      </c>
      <c r="B29" t="s">
        <v>3039</v>
      </c>
      <c r="C29" t="s">
        <v>2078</v>
      </c>
      <c r="D29" t="s">
        <v>2377</v>
      </c>
    </row>
    <row r="30" spans="1:4" x14ac:dyDescent="0.25">
      <c r="A30">
        <v>5335</v>
      </c>
      <c r="B30" t="s">
        <v>3240</v>
      </c>
      <c r="C30" t="s">
        <v>2078</v>
      </c>
      <c r="D30" t="s">
        <v>2377</v>
      </c>
    </row>
    <row r="31" spans="1:4" x14ac:dyDescent="0.25">
      <c r="A31">
        <v>5340</v>
      </c>
      <c r="B31" t="s">
        <v>2613</v>
      </c>
      <c r="C31" t="s">
        <v>2078</v>
      </c>
      <c r="D31" t="s">
        <v>2377</v>
      </c>
    </row>
    <row r="32" spans="1:4" x14ac:dyDescent="0.25">
      <c r="A32">
        <v>5341</v>
      </c>
      <c r="B32" t="s">
        <v>3040</v>
      </c>
      <c r="C32" t="s">
        <v>2078</v>
      </c>
      <c r="D32" t="s">
        <v>2377</v>
      </c>
    </row>
    <row r="33" spans="1:4" x14ac:dyDescent="0.25">
      <c r="A33">
        <v>5345</v>
      </c>
      <c r="B33" t="s">
        <v>3241</v>
      </c>
      <c r="C33" t="s">
        <v>2078</v>
      </c>
      <c r="D33" t="s">
        <v>2377</v>
      </c>
    </row>
    <row r="34" spans="1:4" x14ac:dyDescent="0.25">
      <c r="A34">
        <v>5350</v>
      </c>
      <c r="B34" t="s">
        <v>2617</v>
      </c>
      <c r="C34" t="s">
        <v>2078</v>
      </c>
      <c r="D34" t="s">
        <v>2377</v>
      </c>
    </row>
    <row r="35" spans="1:4" x14ac:dyDescent="0.25">
      <c r="A35">
        <v>5355</v>
      </c>
      <c r="B35" t="s">
        <v>3242</v>
      </c>
      <c r="C35" t="s">
        <v>2078</v>
      </c>
      <c r="D35" t="s">
        <v>2377</v>
      </c>
    </row>
    <row r="36" spans="1:4" x14ac:dyDescent="0.25">
      <c r="A36">
        <v>5360</v>
      </c>
      <c r="B36" t="s">
        <v>3041</v>
      </c>
      <c r="C36" t="s">
        <v>2078</v>
      </c>
      <c r="D36" t="s">
        <v>2377</v>
      </c>
    </row>
    <row r="37" spans="1:4" x14ac:dyDescent="0.25">
      <c r="A37">
        <v>5370</v>
      </c>
      <c r="B37" t="s">
        <v>2987</v>
      </c>
      <c r="C37" t="s">
        <v>2078</v>
      </c>
      <c r="D37" t="s">
        <v>2377</v>
      </c>
    </row>
    <row r="38" spans="1:4" x14ac:dyDescent="0.25">
      <c r="A38">
        <v>5375</v>
      </c>
      <c r="B38" t="s">
        <v>3243</v>
      </c>
      <c r="C38" t="s">
        <v>2078</v>
      </c>
      <c r="D38" t="s">
        <v>2377</v>
      </c>
    </row>
    <row r="39" spans="1:4" x14ac:dyDescent="0.25">
      <c r="A39">
        <v>5410</v>
      </c>
      <c r="B39" t="s">
        <v>2597</v>
      </c>
      <c r="C39" t="s">
        <v>2075</v>
      </c>
      <c r="D39" t="s">
        <v>2371</v>
      </c>
    </row>
    <row r="40" spans="1:4" x14ac:dyDescent="0.25">
      <c r="A40">
        <v>5415</v>
      </c>
      <c r="B40" t="s">
        <v>3244</v>
      </c>
      <c r="C40" t="s">
        <v>2075</v>
      </c>
      <c r="D40" t="s">
        <v>2371</v>
      </c>
    </row>
    <row r="41" spans="1:4" x14ac:dyDescent="0.25">
      <c r="A41">
        <v>5420</v>
      </c>
      <c r="B41" t="s">
        <v>3042</v>
      </c>
      <c r="C41" t="s">
        <v>2077</v>
      </c>
      <c r="D41" t="s">
        <v>2372</v>
      </c>
    </row>
    <row r="42" spans="1:4" x14ac:dyDescent="0.25">
      <c r="A42">
        <v>5430</v>
      </c>
      <c r="B42" t="s">
        <v>3043</v>
      </c>
      <c r="C42" t="s">
        <v>2075</v>
      </c>
      <c r="D42" t="s">
        <v>2371</v>
      </c>
    </row>
    <row r="43" spans="1:4" x14ac:dyDescent="0.25">
      <c r="A43">
        <v>5435</v>
      </c>
      <c r="B43" t="s">
        <v>3245</v>
      </c>
      <c r="C43" t="s">
        <v>2075</v>
      </c>
      <c r="D43" t="s">
        <v>2371</v>
      </c>
    </row>
    <row r="44" spans="1:4" x14ac:dyDescent="0.25">
      <c r="A44">
        <v>5440</v>
      </c>
      <c r="B44" t="s">
        <v>2601</v>
      </c>
      <c r="C44" t="s">
        <v>2075</v>
      </c>
      <c r="D44" t="s">
        <v>2371</v>
      </c>
    </row>
    <row r="45" spans="1:4" x14ac:dyDescent="0.25">
      <c r="A45">
        <v>5441</v>
      </c>
      <c r="B45" t="s">
        <v>3044</v>
      </c>
      <c r="C45" t="s">
        <v>2075</v>
      </c>
      <c r="D45" t="s">
        <v>2371</v>
      </c>
    </row>
    <row r="46" spans="1:4" x14ac:dyDescent="0.25">
      <c r="A46">
        <v>5445</v>
      </c>
      <c r="B46" t="s">
        <v>3246</v>
      </c>
      <c r="C46" t="s">
        <v>2075</v>
      </c>
      <c r="D46" t="s">
        <v>2371</v>
      </c>
    </row>
    <row r="47" spans="1:4" x14ac:dyDescent="0.25">
      <c r="A47">
        <v>5450</v>
      </c>
      <c r="B47" t="s">
        <v>2605</v>
      </c>
      <c r="C47" t="s">
        <v>2075</v>
      </c>
      <c r="D47" t="s">
        <v>2371</v>
      </c>
    </row>
    <row r="48" spans="1:4" x14ac:dyDescent="0.25">
      <c r="A48">
        <v>5455</v>
      </c>
      <c r="B48" t="s">
        <v>3247</v>
      </c>
      <c r="C48" t="s">
        <v>2075</v>
      </c>
      <c r="D48" t="s">
        <v>2371</v>
      </c>
    </row>
    <row r="49" spans="1:4" x14ac:dyDescent="0.25">
      <c r="A49">
        <v>5460</v>
      </c>
      <c r="B49" t="s">
        <v>3045</v>
      </c>
      <c r="C49" t="s">
        <v>2075</v>
      </c>
      <c r="D49" t="s">
        <v>2371</v>
      </c>
    </row>
    <row r="50" spans="1:4" x14ac:dyDescent="0.25">
      <c r="A50">
        <v>5470</v>
      </c>
      <c r="B50" t="s">
        <v>2983</v>
      </c>
      <c r="C50" t="s">
        <v>2075</v>
      </c>
      <c r="D50" t="s">
        <v>2371</v>
      </c>
    </row>
    <row r="51" spans="1:4" x14ac:dyDescent="0.25">
      <c r="A51">
        <v>5475</v>
      </c>
      <c r="B51" t="s">
        <v>3248</v>
      </c>
      <c r="C51" t="s">
        <v>2075</v>
      </c>
      <c r="D51" t="s">
        <v>2371</v>
      </c>
    </row>
    <row r="52" spans="1:4" x14ac:dyDescent="0.25">
      <c r="A52">
        <v>5510</v>
      </c>
      <c r="B52" t="s">
        <v>3046</v>
      </c>
      <c r="C52" t="s">
        <v>2081</v>
      </c>
      <c r="D52" t="s">
        <v>2379</v>
      </c>
    </row>
    <row r="53" spans="1:4" x14ac:dyDescent="0.25">
      <c r="A53">
        <v>5515</v>
      </c>
      <c r="B53" t="s">
        <v>3249</v>
      </c>
      <c r="C53" t="s">
        <v>2081</v>
      </c>
      <c r="D53" t="s">
        <v>2379</v>
      </c>
    </row>
    <row r="54" spans="1:4" x14ac:dyDescent="0.25">
      <c r="A54">
        <v>5520</v>
      </c>
      <c r="B54" t="s">
        <v>3047</v>
      </c>
      <c r="C54" t="s">
        <v>2094</v>
      </c>
      <c r="D54" t="s">
        <v>2380</v>
      </c>
    </row>
    <row r="55" spans="1:4" x14ac:dyDescent="0.25">
      <c r="A55">
        <v>5530</v>
      </c>
      <c r="B55" t="s">
        <v>3048</v>
      </c>
      <c r="C55" t="s">
        <v>2081</v>
      </c>
      <c r="D55" t="s">
        <v>2379</v>
      </c>
    </row>
    <row r="56" spans="1:4" x14ac:dyDescent="0.25">
      <c r="A56">
        <v>5535</v>
      </c>
      <c r="B56" t="s">
        <v>3250</v>
      </c>
      <c r="C56" t="s">
        <v>2081</v>
      </c>
      <c r="D56" t="s">
        <v>2379</v>
      </c>
    </row>
    <row r="57" spans="1:4" x14ac:dyDescent="0.25">
      <c r="A57">
        <v>5540</v>
      </c>
      <c r="B57" t="s">
        <v>2084</v>
      </c>
      <c r="C57" t="s">
        <v>2081</v>
      </c>
      <c r="D57" t="s">
        <v>2379</v>
      </c>
    </row>
    <row r="58" spans="1:4" x14ac:dyDescent="0.25">
      <c r="A58">
        <v>5541</v>
      </c>
      <c r="B58" t="s">
        <v>3049</v>
      </c>
      <c r="C58" t="s">
        <v>2081</v>
      </c>
      <c r="D58" t="s">
        <v>2379</v>
      </c>
    </row>
    <row r="59" spans="1:4" x14ac:dyDescent="0.25">
      <c r="A59">
        <v>5545</v>
      </c>
      <c r="B59" t="s">
        <v>3251</v>
      </c>
      <c r="C59" t="s">
        <v>2081</v>
      </c>
      <c r="D59" t="s">
        <v>2379</v>
      </c>
    </row>
    <row r="60" spans="1:4" x14ac:dyDescent="0.25">
      <c r="A60">
        <v>5550</v>
      </c>
      <c r="B60" t="s">
        <v>3050</v>
      </c>
      <c r="C60" t="s">
        <v>2081</v>
      </c>
      <c r="D60" t="s">
        <v>2379</v>
      </c>
    </row>
    <row r="61" spans="1:4" x14ac:dyDescent="0.25">
      <c r="A61">
        <v>5555</v>
      </c>
      <c r="B61" t="s">
        <v>3252</v>
      </c>
      <c r="C61" t="s">
        <v>2081</v>
      </c>
      <c r="D61" t="s">
        <v>2379</v>
      </c>
    </row>
    <row r="62" spans="1:4" x14ac:dyDescent="0.25">
      <c r="A62">
        <v>5560</v>
      </c>
      <c r="B62" t="s">
        <v>3051</v>
      </c>
      <c r="C62" t="s">
        <v>2081</v>
      </c>
      <c r="D62" t="s">
        <v>2379</v>
      </c>
    </row>
    <row r="63" spans="1:4" x14ac:dyDescent="0.25">
      <c r="A63">
        <v>5570</v>
      </c>
      <c r="B63" t="s">
        <v>3052</v>
      </c>
      <c r="C63" t="s">
        <v>2081</v>
      </c>
      <c r="D63" t="s">
        <v>2379</v>
      </c>
    </row>
    <row r="64" spans="1:4" x14ac:dyDescent="0.25">
      <c r="A64">
        <v>5575</v>
      </c>
      <c r="B64" t="s">
        <v>3253</v>
      </c>
      <c r="C64" t="s">
        <v>2081</v>
      </c>
      <c r="D64" t="s">
        <v>2379</v>
      </c>
    </row>
    <row r="65" spans="1:4" x14ac:dyDescent="0.25">
      <c r="A65">
        <v>5600</v>
      </c>
      <c r="B65" t="s">
        <v>2151</v>
      </c>
      <c r="C65" t="s">
        <v>2150</v>
      </c>
      <c r="D65" t="s">
        <v>2397</v>
      </c>
    </row>
    <row r="66" spans="1:4" x14ac:dyDescent="0.25">
      <c r="A66">
        <v>5610</v>
      </c>
      <c r="B66" t="s">
        <v>717</v>
      </c>
      <c r="C66" t="s">
        <v>2081</v>
      </c>
      <c r="D66" t="s">
        <v>2379</v>
      </c>
    </row>
    <row r="67" spans="1:4" x14ac:dyDescent="0.25">
      <c r="A67">
        <v>5615</v>
      </c>
      <c r="B67" t="s">
        <v>3254</v>
      </c>
      <c r="C67" t="s">
        <v>2081</v>
      </c>
      <c r="D67" t="s">
        <v>2379</v>
      </c>
    </row>
    <row r="68" spans="1:4" x14ac:dyDescent="0.25">
      <c r="A68">
        <v>5620</v>
      </c>
      <c r="B68" t="s">
        <v>3053</v>
      </c>
      <c r="C68" t="s">
        <v>2081</v>
      </c>
      <c r="D68" t="s">
        <v>2379</v>
      </c>
    </row>
    <row r="69" spans="1:4" x14ac:dyDescent="0.25">
      <c r="A69">
        <v>5630</v>
      </c>
      <c r="B69" t="s">
        <v>3054</v>
      </c>
      <c r="C69" t="s">
        <v>2081</v>
      </c>
      <c r="D69" t="s">
        <v>2379</v>
      </c>
    </row>
    <row r="70" spans="1:4" x14ac:dyDescent="0.25">
      <c r="A70">
        <v>5640</v>
      </c>
      <c r="B70" t="s">
        <v>2089</v>
      </c>
      <c r="C70" t="s">
        <v>2081</v>
      </c>
      <c r="D70" t="s">
        <v>2379</v>
      </c>
    </row>
    <row r="71" spans="1:4" x14ac:dyDescent="0.25">
      <c r="A71">
        <v>5645</v>
      </c>
      <c r="B71" t="s">
        <v>3255</v>
      </c>
      <c r="C71" t="s">
        <v>2081</v>
      </c>
      <c r="D71" t="s">
        <v>2379</v>
      </c>
    </row>
    <row r="72" spans="1:4" x14ac:dyDescent="0.25">
      <c r="A72">
        <v>5650</v>
      </c>
      <c r="B72" t="s">
        <v>2626</v>
      </c>
      <c r="C72" t="s">
        <v>2081</v>
      </c>
      <c r="D72" t="s">
        <v>2379</v>
      </c>
    </row>
    <row r="73" spans="1:4" x14ac:dyDescent="0.25">
      <c r="A73">
        <v>5655</v>
      </c>
      <c r="B73" t="s">
        <v>3256</v>
      </c>
      <c r="C73" t="s">
        <v>2081</v>
      </c>
      <c r="D73" t="s">
        <v>2379</v>
      </c>
    </row>
    <row r="74" spans="1:4" x14ac:dyDescent="0.25">
      <c r="A74">
        <v>5660</v>
      </c>
      <c r="B74" t="s">
        <v>3000</v>
      </c>
      <c r="C74" t="s">
        <v>2081</v>
      </c>
      <c r="D74" t="s">
        <v>2379</v>
      </c>
    </row>
    <row r="75" spans="1:4" x14ac:dyDescent="0.25">
      <c r="A75">
        <v>5665</v>
      </c>
      <c r="B75" t="s">
        <v>3257</v>
      </c>
      <c r="C75" t="s">
        <v>2081</v>
      </c>
      <c r="D75" t="s">
        <v>2379</v>
      </c>
    </row>
    <row r="76" spans="1:4" x14ac:dyDescent="0.25">
      <c r="A76">
        <v>5670</v>
      </c>
      <c r="B76" t="s">
        <v>2991</v>
      </c>
      <c r="C76" t="s">
        <v>2081</v>
      </c>
      <c r="D76" t="s">
        <v>2379</v>
      </c>
    </row>
    <row r="77" spans="1:4" x14ac:dyDescent="0.25">
      <c r="A77">
        <v>5675</v>
      </c>
      <c r="B77" t="s">
        <v>3258</v>
      </c>
      <c r="C77" t="s">
        <v>2081</v>
      </c>
      <c r="D77" t="s">
        <v>2379</v>
      </c>
    </row>
    <row r="78" spans="1:4" x14ac:dyDescent="0.25">
      <c r="A78">
        <v>5710</v>
      </c>
      <c r="B78" t="s">
        <v>2068</v>
      </c>
      <c r="C78" t="s">
        <v>2066</v>
      </c>
      <c r="D78" t="s">
        <v>2369</v>
      </c>
    </row>
    <row r="79" spans="1:4" x14ac:dyDescent="0.25">
      <c r="A79">
        <v>5715</v>
      </c>
      <c r="B79" t="s">
        <v>3259</v>
      </c>
      <c r="C79" t="s">
        <v>2066</v>
      </c>
      <c r="D79" t="s">
        <v>2369</v>
      </c>
    </row>
    <row r="80" spans="1:4" x14ac:dyDescent="0.25">
      <c r="A80">
        <v>5720</v>
      </c>
      <c r="B80" t="s">
        <v>3055</v>
      </c>
      <c r="C80" t="s">
        <v>2073</v>
      </c>
      <c r="D80" t="s">
        <v>2370</v>
      </c>
    </row>
    <row r="81" spans="1:4" x14ac:dyDescent="0.25">
      <c r="A81">
        <v>5730</v>
      </c>
      <c r="B81" t="s">
        <v>2069</v>
      </c>
      <c r="C81" t="s">
        <v>2066</v>
      </c>
      <c r="D81" t="s">
        <v>2369</v>
      </c>
    </row>
    <row r="82" spans="1:4" x14ac:dyDescent="0.25">
      <c r="A82">
        <v>5740</v>
      </c>
      <c r="B82" t="s">
        <v>2070</v>
      </c>
      <c r="C82" t="s">
        <v>2066</v>
      </c>
      <c r="D82" t="s">
        <v>2369</v>
      </c>
    </row>
    <row r="83" spans="1:4" x14ac:dyDescent="0.25">
      <c r="A83">
        <v>5750</v>
      </c>
      <c r="B83" t="s">
        <v>2071</v>
      </c>
      <c r="C83" t="s">
        <v>2066</v>
      </c>
      <c r="D83" t="s">
        <v>2369</v>
      </c>
    </row>
    <row r="84" spans="1:4" x14ac:dyDescent="0.25">
      <c r="A84">
        <v>5760</v>
      </c>
      <c r="B84" t="s">
        <v>3056</v>
      </c>
      <c r="C84" t="s">
        <v>2066</v>
      </c>
      <c r="D84" t="s">
        <v>2369</v>
      </c>
    </row>
    <row r="85" spans="1:4" x14ac:dyDescent="0.25">
      <c r="A85">
        <v>5767</v>
      </c>
      <c r="B85" t="s">
        <v>3260</v>
      </c>
      <c r="C85" t="s">
        <v>2365</v>
      </c>
      <c r="D85" t="s">
        <v>2366</v>
      </c>
    </row>
    <row r="86" spans="1:4" x14ac:dyDescent="0.25">
      <c r="A86">
        <v>5768</v>
      </c>
      <c r="B86" t="s">
        <v>3261</v>
      </c>
      <c r="C86" t="s">
        <v>2365</v>
      </c>
      <c r="D86" t="s">
        <v>2366</v>
      </c>
    </row>
    <row r="87" spans="1:4" x14ac:dyDescent="0.25">
      <c r="A87">
        <v>5769</v>
      </c>
      <c r="B87" t="s">
        <v>3262</v>
      </c>
      <c r="C87" t="s">
        <v>2365</v>
      </c>
      <c r="D87" t="s">
        <v>2366</v>
      </c>
    </row>
    <row r="88" spans="1:4" x14ac:dyDescent="0.25">
      <c r="A88">
        <v>5770</v>
      </c>
      <c r="B88" t="s">
        <v>3057</v>
      </c>
      <c r="C88" t="s">
        <v>2081</v>
      </c>
      <c r="D88" t="s">
        <v>2379</v>
      </c>
    </row>
    <row r="89" spans="1:4" x14ac:dyDescent="0.25">
      <c r="A89">
        <v>5772</v>
      </c>
      <c r="B89" t="s">
        <v>3263</v>
      </c>
      <c r="C89" t="s">
        <v>2365</v>
      </c>
      <c r="D89" t="s">
        <v>2366</v>
      </c>
    </row>
    <row r="90" spans="1:4" x14ac:dyDescent="0.25">
      <c r="A90">
        <v>5810</v>
      </c>
      <c r="B90" t="s">
        <v>3058</v>
      </c>
      <c r="C90" t="s">
        <v>2081</v>
      </c>
      <c r="D90" t="s">
        <v>2379</v>
      </c>
    </row>
    <row r="91" spans="1:4" x14ac:dyDescent="0.25">
      <c r="A91">
        <v>5815</v>
      </c>
      <c r="B91" t="s">
        <v>3264</v>
      </c>
      <c r="C91" t="s">
        <v>2081</v>
      </c>
      <c r="D91" t="s">
        <v>2379</v>
      </c>
    </row>
    <row r="92" spans="1:4" x14ac:dyDescent="0.25">
      <c r="A92">
        <v>5820</v>
      </c>
      <c r="B92" t="s">
        <v>3059</v>
      </c>
      <c r="C92" t="s">
        <v>2094</v>
      </c>
      <c r="D92" t="s">
        <v>2380</v>
      </c>
    </row>
    <row r="93" spans="1:4" x14ac:dyDescent="0.25">
      <c r="A93">
        <v>5830</v>
      </c>
      <c r="B93" t="s">
        <v>3060</v>
      </c>
      <c r="C93" t="s">
        <v>2081</v>
      </c>
      <c r="D93" t="s">
        <v>2379</v>
      </c>
    </row>
    <row r="94" spans="1:4" x14ac:dyDescent="0.25">
      <c r="A94">
        <v>5840</v>
      </c>
      <c r="B94" t="s">
        <v>3061</v>
      </c>
      <c r="C94" t="s">
        <v>2081</v>
      </c>
      <c r="D94" t="s">
        <v>2379</v>
      </c>
    </row>
    <row r="95" spans="1:4" x14ac:dyDescent="0.25">
      <c r="A95">
        <v>5845</v>
      </c>
      <c r="B95" t="s">
        <v>3265</v>
      </c>
      <c r="C95" t="s">
        <v>2081</v>
      </c>
      <c r="D95" t="s">
        <v>2379</v>
      </c>
    </row>
    <row r="96" spans="1:4" x14ac:dyDescent="0.25">
      <c r="A96">
        <v>5850</v>
      </c>
      <c r="B96" t="s">
        <v>3062</v>
      </c>
      <c r="C96" t="s">
        <v>2081</v>
      </c>
      <c r="D96" t="s">
        <v>2379</v>
      </c>
    </row>
    <row r="97" spans="1:4" x14ac:dyDescent="0.25">
      <c r="A97">
        <v>5855</v>
      </c>
      <c r="B97" t="s">
        <v>3266</v>
      </c>
      <c r="C97" t="s">
        <v>2081</v>
      </c>
      <c r="D97" t="s">
        <v>2379</v>
      </c>
    </row>
    <row r="98" spans="1:4" x14ac:dyDescent="0.25">
      <c r="A98">
        <v>5860</v>
      </c>
      <c r="B98" t="s">
        <v>3063</v>
      </c>
      <c r="C98" t="s">
        <v>2081</v>
      </c>
      <c r="D98" t="s">
        <v>2379</v>
      </c>
    </row>
    <row r="99" spans="1:4" x14ac:dyDescent="0.25">
      <c r="A99">
        <v>5870</v>
      </c>
      <c r="B99" t="s">
        <v>3064</v>
      </c>
      <c r="C99" t="s">
        <v>2081</v>
      </c>
      <c r="D99" t="s">
        <v>2379</v>
      </c>
    </row>
    <row r="100" spans="1:4" x14ac:dyDescent="0.25">
      <c r="A100">
        <v>5875</v>
      </c>
      <c r="B100" t="s">
        <v>3267</v>
      </c>
      <c r="C100" t="s">
        <v>2081</v>
      </c>
      <c r="D100" t="s">
        <v>2379</v>
      </c>
    </row>
    <row r="101" spans="1:4" x14ac:dyDescent="0.25">
      <c r="A101">
        <v>5900</v>
      </c>
      <c r="B101" t="s">
        <v>3261</v>
      </c>
      <c r="C101" t="s">
        <v>2365</v>
      </c>
      <c r="D101" t="s">
        <v>2366</v>
      </c>
    </row>
    <row r="102" spans="1:4" x14ac:dyDescent="0.25">
      <c r="A102">
        <v>5901</v>
      </c>
      <c r="B102" t="s">
        <v>3065</v>
      </c>
      <c r="C102" t="s">
        <v>2081</v>
      </c>
      <c r="D102" t="s">
        <v>2379</v>
      </c>
    </row>
    <row r="103" spans="1:4" x14ac:dyDescent="0.25">
      <c r="A103">
        <v>5910</v>
      </c>
      <c r="B103" t="s">
        <v>3268</v>
      </c>
      <c r="C103" t="s">
        <v>2365</v>
      </c>
      <c r="D103" t="s">
        <v>2366</v>
      </c>
    </row>
    <row r="104" spans="1:4" x14ac:dyDescent="0.25">
      <c r="A104">
        <v>5950</v>
      </c>
      <c r="B104" t="s">
        <v>3269</v>
      </c>
      <c r="C104" t="s">
        <v>2365</v>
      </c>
      <c r="D104" t="s">
        <v>2366</v>
      </c>
    </row>
    <row r="105" spans="1:4" x14ac:dyDescent="0.25">
      <c r="A105">
        <v>6010</v>
      </c>
      <c r="B105" t="s">
        <v>365</v>
      </c>
      <c r="C105" t="s">
        <v>2111</v>
      </c>
      <c r="D105" t="s">
        <v>2385</v>
      </c>
    </row>
    <row r="106" spans="1:4" x14ac:dyDescent="0.25">
      <c r="A106">
        <v>6020</v>
      </c>
      <c r="B106" t="s">
        <v>344</v>
      </c>
      <c r="C106" t="s">
        <v>2111</v>
      </c>
      <c r="D106" t="s">
        <v>2385</v>
      </c>
    </row>
    <row r="107" spans="1:4" x14ac:dyDescent="0.25">
      <c r="A107">
        <v>6030</v>
      </c>
      <c r="B107" t="s">
        <v>334</v>
      </c>
      <c r="C107" t="s">
        <v>2111</v>
      </c>
      <c r="D107" t="s">
        <v>2385</v>
      </c>
    </row>
    <row r="108" spans="1:4" x14ac:dyDescent="0.25">
      <c r="A108">
        <v>6040</v>
      </c>
      <c r="B108" t="s">
        <v>331</v>
      </c>
      <c r="C108" t="s">
        <v>2111</v>
      </c>
      <c r="D108" t="s">
        <v>2385</v>
      </c>
    </row>
    <row r="109" spans="1:4" x14ac:dyDescent="0.25">
      <c r="A109">
        <v>6050</v>
      </c>
      <c r="B109" t="s">
        <v>337</v>
      </c>
      <c r="C109" t="s">
        <v>2111</v>
      </c>
      <c r="D109" t="s">
        <v>2385</v>
      </c>
    </row>
    <row r="110" spans="1:4" x14ac:dyDescent="0.25">
      <c r="A110">
        <v>6051</v>
      </c>
      <c r="B110" t="s">
        <v>3066</v>
      </c>
      <c r="C110" t="s">
        <v>2150</v>
      </c>
      <c r="D110" t="s">
        <v>2397</v>
      </c>
    </row>
    <row r="111" spans="1:4" x14ac:dyDescent="0.25">
      <c r="A111">
        <v>6052</v>
      </c>
      <c r="B111" t="s">
        <v>2561</v>
      </c>
      <c r="C111" t="s">
        <v>2150</v>
      </c>
      <c r="D111" t="s">
        <v>2397</v>
      </c>
    </row>
    <row r="112" spans="1:4" x14ac:dyDescent="0.25">
      <c r="A112">
        <v>6053</v>
      </c>
      <c r="B112" t="s">
        <v>3067</v>
      </c>
      <c r="C112" t="s">
        <v>2150</v>
      </c>
      <c r="D112" t="s">
        <v>2397</v>
      </c>
    </row>
    <row r="113" spans="1:4" x14ac:dyDescent="0.25">
      <c r="A113">
        <v>6054</v>
      </c>
      <c r="B113" t="s">
        <v>3068</v>
      </c>
      <c r="C113" t="s">
        <v>2150</v>
      </c>
      <c r="D113" t="s">
        <v>2397</v>
      </c>
    </row>
    <row r="114" spans="1:4" x14ac:dyDescent="0.25">
      <c r="A114">
        <v>6060</v>
      </c>
      <c r="B114" t="s">
        <v>3069</v>
      </c>
      <c r="C114" t="s">
        <v>2290</v>
      </c>
      <c r="D114" t="s">
        <v>2398</v>
      </c>
    </row>
    <row r="115" spans="1:4" x14ac:dyDescent="0.25">
      <c r="A115">
        <v>6070</v>
      </c>
      <c r="B115" t="s">
        <v>3070</v>
      </c>
      <c r="C115" t="s">
        <v>2138</v>
      </c>
      <c r="D115" t="s">
        <v>2393</v>
      </c>
    </row>
    <row r="116" spans="1:4" x14ac:dyDescent="0.25">
      <c r="A116">
        <v>6110</v>
      </c>
      <c r="B116" t="s">
        <v>574</v>
      </c>
      <c r="C116" t="s">
        <v>2150</v>
      </c>
      <c r="D116" t="s">
        <v>2397</v>
      </c>
    </row>
    <row r="117" spans="1:4" x14ac:dyDescent="0.25">
      <c r="A117">
        <v>6120</v>
      </c>
      <c r="B117" t="s">
        <v>579</v>
      </c>
      <c r="C117" t="s">
        <v>2150</v>
      </c>
      <c r="D117" t="s">
        <v>2397</v>
      </c>
    </row>
    <row r="118" spans="1:4" x14ac:dyDescent="0.25">
      <c r="A118">
        <v>6130</v>
      </c>
      <c r="B118" t="s">
        <v>587</v>
      </c>
      <c r="C118" t="s">
        <v>2150</v>
      </c>
      <c r="D118" t="s">
        <v>2397</v>
      </c>
    </row>
    <row r="119" spans="1:4" x14ac:dyDescent="0.25">
      <c r="A119">
        <v>6140</v>
      </c>
      <c r="B119" t="s">
        <v>3071</v>
      </c>
      <c r="C119" t="s">
        <v>2150</v>
      </c>
      <c r="D119" t="s">
        <v>2397</v>
      </c>
    </row>
    <row r="120" spans="1:4" x14ac:dyDescent="0.25">
      <c r="A120">
        <v>6150</v>
      </c>
      <c r="B120" t="s">
        <v>582</v>
      </c>
      <c r="C120" t="s">
        <v>2150</v>
      </c>
      <c r="D120" t="s">
        <v>2397</v>
      </c>
    </row>
    <row r="121" spans="1:4" x14ac:dyDescent="0.25">
      <c r="A121">
        <v>6160</v>
      </c>
      <c r="B121" t="s">
        <v>558</v>
      </c>
      <c r="C121" t="s">
        <v>2150</v>
      </c>
      <c r="D121" t="s">
        <v>2397</v>
      </c>
    </row>
    <row r="122" spans="1:4" x14ac:dyDescent="0.25">
      <c r="A122">
        <v>6161</v>
      </c>
      <c r="B122" t="s">
        <v>3270</v>
      </c>
      <c r="C122" t="s">
        <v>2290</v>
      </c>
      <c r="D122" t="s">
        <v>2398</v>
      </c>
    </row>
    <row r="123" spans="1:4" x14ac:dyDescent="0.25">
      <c r="A123">
        <v>6162</v>
      </c>
      <c r="B123" t="s">
        <v>3072</v>
      </c>
      <c r="C123" t="s">
        <v>2150</v>
      </c>
      <c r="D123" t="s">
        <v>2397</v>
      </c>
    </row>
    <row r="124" spans="1:4" x14ac:dyDescent="0.25">
      <c r="A124">
        <v>6163</v>
      </c>
      <c r="B124" t="s">
        <v>3073</v>
      </c>
      <c r="C124" t="s">
        <v>2150</v>
      </c>
      <c r="D124" t="s">
        <v>2397</v>
      </c>
    </row>
    <row r="125" spans="1:4" x14ac:dyDescent="0.25">
      <c r="A125">
        <v>6164</v>
      </c>
      <c r="B125" t="s">
        <v>3271</v>
      </c>
      <c r="C125" t="s">
        <v>2290</v>
      </c>
      <c r="D125" t="s">
        <v>2398</v>
      </c>
    </row>
    <row r="126" spans="1:4" x14ac:dyDescent="0.25">
      <c r="A126">
        <v>6170</v>
      </c>
      <c r="B126" t="s">
        <v>3074</v>
      </c>
      <c r="C126" t="s">
        <v>2290</v>
      </c>
      <c r="D126" t="s">
        <v>2398</v>
      </c>
    </row>
    <row r="127" spans="1:4" x14ac:dyDescent="0.25">
      <c r="A127">
        <v>6180</v>
      </c>
      <c r="B127" t="s">
        <v>3075</v>
      </c>
      <c r="C127" t="s">
        <v>2138</v>
      </c>
      <c r="D127" t="s">
        <v>2393</v>
      </c>
    </row>
    <row r="128" spans="1:4" x14ac:dyDescent="0.25">
      <c r="A128">
        <v>6210</v>
      </c>
      <c r="B128" t="s">
        <v>55</v>
      </c>
      <c r="C128" t="s">
        <v>2150</v>
      </c>
      <c r="D128" t="s">
        <v>2397</v>
      </c>
    </row>
    <row r="129" spans="1:4" x14ac:dyDescent="0.25">
      <c r="A129">
        <v>6211</v>
      </c>
      <c r="B129" t="s">
        <v>78</v>
      </c>
      <c r="C129" t="s">
        <v>2150</v>
      </c>
      <c r="D129" t="s">
        <v>2397</v>
      </c>
    </row>
    <row r="130" spans="1:4" x14ac:dyDescent="0.25">
      <c r="A130">
        <v>6212</v>
      </c>
      <c r="B130" t="s">
        <v>119</v>
      </c>
      <c r="C130" t="s">
        <v>2150</v>
      </c>
      <c r="D130" t="s">
        <v>2397</v>
      </c>
    </row>
    <row r="131" spans="1:4" x14ac:dyDescent="0.25">
      <c r="A131">
        <v>6220</v>
      </c>
      <c r="B131" t="s">
        <v>116</v>
      </c>
      <c r="C131" t="s">
        <v>2150</v>
      </c>
      <c r="D131" t="s">
        <v>2397</v>
      </c>
    </row>
    <row r="132" spans="1:4" x14ac:dyDescent="0.25">
      <c r="A132">
        <v>6221</v>
      </c>
      <c r="B132" t="s">
        <v>111</v>
      </c>
      <c r="C132" t="s">
        <v>2095</v>
      </c>
      <c r="D132" t="s">
        <v>2381</v>
      </c>
    </row>
    <row r="133" spans="1:4" x14ac:dyDescent="0.25">
      <c r="A133">
        <v>6230</v>
      </c>
      <c r="B133" t="s">
        <v>64</v>
      </c>
      <c r="C133" t="s">
        <v>2150</v>
      </c>
      <c r="D133" t="s">
        <v>2397</v>
      </c>
    </row>
    <row r="134" spans="1:4" x14ac:dyDescent="0.25">
      <c r="A134">
        <v>6231</v>
      </c>
      <c r="B134" t="s">
        <v>70</v>
      </c>
      <c r="C134" t="s">
        <v>2150</v>
      </c>
      <c r="D134" t="s">
        <v>2397</v>
      </c>
    </row>
    <row r="135" spans="1:4" x14ac:dyDescent="0.25">
      <c r="A135">
        <v>6232</v>
      </c>
      <c r="B135" t="s">
        <v>73</v>
      </c>
      <c r="C135" t="s">
        <v>2150</v>
      </c>
      <c r="D135" t="s">
        <v>2397</v>
      </c>
    </row>
    <row r="136" spans="1:4" x14ac:dyDescent="0.25">
      <c r="A136">
        <v>6233</v>
      </c>
      <c r="B136" t="s">
        <v>86</v>
      </c>
      <c r="C136" t="s">
        <v>2150</v>
      </c>
      <c r="D136" t="s">
        <v>2397</v>
      </c>
    </row>
    <row r="137" spans="1:4" x14ac:dyDescent="0.25">
      <c r="A137">
        <v>6234</v>
      </c>
      <c r="B137" t="s">
        <v>89</v>
      </c>
      <c r="C137" t="s">
        <v>2150</v>
      </c>
      <c r="D137" t="s">
        <v>2397</v>
      </c>
    </row>
    <row r="138" spans="1:4" x14ac:dyDescent="0.25">
      <c r="A138">
        <v>6235</v>
      </c>
      <c r="B138" t="s">
        <v>95</v>
      </c>
      <c r="C138" t="s">
        <v>2150</v>
      </c>
      <c r="D138" t="s">
        <v>2397</v>
      </c>
    </row>
    <row r="139" spans="1:4" x14ac:dyDescent="0.25">
      <c r="A139">
        <v>6236</v>
      </c>
      <c r="B139" t="s">
        <v>98</v>
      </c>
      <c r="C139" t="s">
        <v>2150</v>
      </c>
      <c r="D139" t="s">
        <v>2397</v>
      </c>
    </row>
    <row r="140" spans="1:4" x14ac:dyDescent="0.25">
      <c r="A140">
        <v>6237</v>
      </c>
      <c r="B140" t="s">
        <v>103</v>
      </c>
      <c r="C140" t="s">
        <v>2150</v>
      </c>
      <c r="D140" t="s">
        <v>2397</v>
      </c>
    </row>
    <row r="141" spans="1:4" x14ac:dyDescent="0.25">
      <c r="A141">
        <v>6240</v>
      </c>
      <c r="B141" t="s">
        <v>58</v>
      </c>
      <c r="C141" t="s">
        <v>2150</v>
      </c>
      <c r="D141" t="s">
        <v>2397</v>
      </c>
    </row>
    <row r="142" spans="1:4" x14ac:dyDescent="0.25">
      <c r="A142">
        <v>6241</v>
      </c>
      <c r="B142" t="s">
        <v>67</v>
      </c>
      <c r="C142" t="s">
        <v>2150</v>
      </c>
      <c r="D142" t="s">
        <v>2397</v>
      </c>
    </row>
    <row r="143" spans="1:4" x14ac:dyDescent="0.25">
      <c r="A143">
        <v>6250</v>
      </c>
      <c r="B143" t="s">
        <v>61</v>
      </c>
      <c r="C143" t="s">
        <v>2150</v>
      </c>
      <c r="D143" t="s">
        <v>2397</v>
      </c>
    </row>
    <row r="144" spans="1:4" x14ac:dyDescent="0.25">
      <c r="A144">
        <v>6260</v>
      </c>
      <c r="B144" t="s">
        <v>92</v>
      </c>
      <c r="C144" t="s">
        <v>2150</v>
      </c>
      <c r="D144" t="s">
        <v>2397</v>
      </c>
    </row>
    <row r="145" spans="1:4" x14ac:dyDescent="0.25">
      <c r="A145">
        <v>6270</v>
      </c>
      <c r="B145" t="s">
        <v>81</v>
      </c>
      <c r="C145" t="s">
        <v>2150</v>
      </c>
      <c r="D145" t="s">
        <v>2397</v>
      </c>
    </row>
    <row r="146" spans="1:4" x14ac:dyDescent="0.25">
      <c r="A146">
        <v>6271</v>
      </c>
      <c r="B146" t="s">
        <v>3076</v>
      </c>
      <c r="C146" t="s">
        <v>2150</v>
      </c>
      <c r="D146" t="s">
        <v>2397</v>
      </c>
    </row>
    <row r="147" spans="1:4" x14ac:dyDescent="0.25">
      <c r="A147">
        <v>6272</v>
      </c>
      <c r="B147" t="s">
        <v>3077</v>
      </c>
      <c r="C147" t="s">
        <v>2150</v>
      </c>
      <c r="D147" t="s">
        <v>2397</v>
      </c>
    </row>
    <row r="148" spans="1:4" x14ac:dyDescent="0.25">
      <c r="A148">
        <v>6273</v>
      </c>
      <c r="B148" t="s">
        <v>3078</v>
      </c>
      <c r="C148" t="s">
        <v>2150</v>
      </c>
      <c r="D148" t="s">
        <v>2397</v>
      </c>
    </row>
    <row r="149" spans="1:4" x14ac:dyDescent="0.25">
      <c r="A149">
        <v>6274</v>
      </c>
      <c r="B149" t="s">
        <v>3272</v>
      </c>
      <c r="C149" t="s">
        <v>2365</v>
      </c>
      <c r="D149" t="s">
        <v>2366</v>
      </c>
    </row>
    <row r="150" spans="1:4" x14ac:dyDescent="0.25">
      <c r="A150">
        <v>6275</v>
      </c>
      <c r="B150" t="s">
        <v>3079</v>
      </c>
      <c r="C150" t="s">
        <v>2150</v>
      </c>
      <c r="D150" t="s">
        <v>2397</v>
      </c>
    </row>
    <row r="151" spans="1:4" x14ac:dyDescent="0.25">
      <c r="A151">
        <v>6280</v>
      </c>
      <c r="B151" t="s">
        <v>2294</v>
      </c>
      <c r="C151" t="s">
        <v>2290</v>
      </c>
      <c r="D151" t="s">
        <v>2398</v>
      </c>
    </row>
    <row r="152" spans="1:4" x14ac:dyDescent="0.25">
      <c r="A152">
        <v>6290</v>
      </c>
      <c r="B152" t="s">
        <v>3080</v>
      </c>
      <c r="C152" t="s">
        <v>2138</v>
      </c>
      <c r="D152" t="s">
        <v>2393</v>
      </c>
    </row>
    <row r="153" spans="1:4" x14ac:dyDescent="0.25">
      <c r="A153">
        <v>6310</v>
      </c>
      <c r="B153" t="s">
        <v>379</v>
      </c>
      <c r="C153" t="s">
        <v>2150</v>
      </c>
      <c r="D153" t="s">
        <v>2397</v>
      </c>
    </row>
    <row r="154" spans="1:4" x14ac:dyDescent="0.25">
      <c r="A154">
        <v>6320</v>
      </c>
      <c r="B154" t="s">
        <v>359</v>
      </c>
      <c r="C154" t="s">
        <v>2150</v>
      </c>
      <c r="D154" t="s">
        <v>2397</v>
      </c>
    </row>
    <row r="155" spans="1:4" x14ac:dyDescent="0.25">
      <c r="A155">
        <v>6330</v>
      </c>
      <c r="B155" t="s">
        <v>362</v>
      </c>
      <c r="C155" t="s">
        <v>2150</v>
      </c>
      <c r="D155" t="s">
        <v>2397</v>
      </c>
    </row>
    <row r="156" spans="1:4" x14ac:dyDescent="0.25">
      <c r="A156">
        <v>6340</v>
      </c>
      <c r="B156" t="s">
        <v>539</v>
      </c>
      <c r="C156" t="s">
        <v>2150</v>
      </c>
      <c r="D156" t="s">
        <v>2397</v>
      </c>
    </row>
    <row r="157" spans="1:4" x14ac:dyDescent="0.25">
      <c r="A157">
        <v>6350</v>
      </c>
      <c r="B157" t="s">
        <v>542</v>
      </c>
      <c r="C157" t="s">
        <v>2150</v>
      </c>
      <c r="D157" t="s">
        <v>2397</v>
      </c>
    </row>
    <row r="158" spans="1:4" x14ac:dyDescent="0.25">
      <c r="A158">
        <v>6360</v>
      </c>
      <c r="B158" t="s">
        <v>449</v>
      </c>
      <c r="C158" t="s">
        <v>2150</v>
      </c>
      <c r="D158" t="s">
        <v>2397</v>
      </c>
    </row>
    <row r="159" spans="1:4" x14ac:dyDescent="0.25">
      <c r="A159">
        <v>6370</v>
      </c>
      <c r="B159" t="s">
        <v>456</v>
      </c>
      <c r="C159" t="s">
        <v>2150</v>
      </c>
      <c r="D159" t="s">
        <v>2397</v>
      </c>
    </row>
    <row r="160" spans="1:4" x14ac:dyDescent="0.25">
      <c r="A160">
        <v>6380</v>
      </c>
      <c r="B160" t="s">
        <v>395</v>
      </c>
      <c r="C160" t="s">
        <v>2150</v>
      </c>
      <c r="D160" t="s">
        <v>2397</v>
      </c>
    </row>
    <row r="161" spans="1:4" x14ac:dyDescent="0.25">
      <c r="A161">
        <v>6390</v>
      </c>
      <c r="B161" t="s">
        <v>376</v>
      </c>
      <c r="C161" t="s">
        <v>2150</v>
      </c>
      <c r="D161" t="s">
        <v>2397</v>
      </c>
    </row>
    <row r="162" spans="1:4" x14ac:dyDescent="0.25">
      <c r="A162">
        <v>6400</v>
      </c>
      <c r="B162" t="s">
        <v>479</v>
      </c>
      <c r="C162" t="s">
        <v>2150</v>
      </c>
      <c r="D162" t="s">
        <v>2397</v>
      </c>
    </row>
    <row r="163" spans="1:4" x14ac:dyDescent="0.25">
      <c r="A163">
        <v>6410</v>
      </c>
      <c r="B163" t="s">
        <v>513</v>
      </c>
      <c r="C163" t="s">
        <v>2150</v>
      </c>
      <c r="D163" t="s">
        <v>2397</v>
      </c>
    </row>
    <row r="164" spans="1:4" x14ac:dyDescent="0.25">
      <c r="A164">
        <v>6420</v>
      </c>
      <c r="B164" t="s">
        <v>494</v>
      </c>
      <c r="C164" t="s">
        <v>2150</v>
      </c>
      <c r="D164" t="s">
        <v>2397</v>
      </c>
    </row>
    <row r="165" spans="1:4" x14ac:dyDescent="0.25">
      <c r="A165">
        <v>6430</v>
      </c>
      <c r="B165" t="s">
        <v>522</v>
      </c>
      <c r="C165" t="s">
        <v>2150</v>
      </c>
      <c r="D165" t="s">
        <v>2397</v>
      </c>
    </row>
    <row r="166" spans="1:4" x14ac:dyDescent="0.25">
      <c r="A166">
        <v>6440</v>
      </c>
      <c r="B166" t="s">
        <v>260</v>
      </c>
      <c r="C166" t="s">
        <v>2150</v>
      </c>
      <c r="D166" t="s">
        <v>2397</v>
      </c>
    </row>
    <row r="167" spans="1:4" x14ac:dyDescent="0.25">
      <c r="A167">
        <v>6445</v>
      </c>
      <c r="B167" t="s">
        <v>2289</v>
      </c>
      <c r="C167" t="s">
        <v>2288</v>
      </c>
      <c r="D167" t="s">
        <v>2289</v>
      </c>
    </row>
    <row r="168" spans="1:4" x14ac:dyDescent="0.25">
      <c r="A168">
        <v>6446</v>
      </c>
      <c r="B168" t="s">
        <v>2295</v>
      </c>
      <c r="C168" t="s">
        <v>2290</v>
      </c>
      <c r="D168" t="s">
        <v>2398</v>
      </c>
    </row>
    <row r="169" spans="1:4" x14ac:dyDescent="0.25">
      <c r="A169">
        <v>6450</v>
      </c>
      <c r="B169" t="s">
        <v>555</v>
      </c>
      <c r="C169" t="s">
        <v>2290</v>
      </c>
      <c r="D169" t="s">
        <v>2398</v>
      </c>
    </row>
    <row r="170" spans="1:4" x14ac:dyDescent="0.25">
      <c r="A170">
        <v>6460</v>
      </c>
      <c r="B170" t="s">
        <v>3081</v>
      </c>
      <c r="C170" t="s">
        <v>2138</v>
      </c>
      <c r="D170" t="s">
        <v>2393</v>
      </c>
    </row>
    <row r="171" spans="1:4" x14ac:dyDescent="0.25">
      <c r="A171">
        <v>6510</v>
      </c>
      <c r="B171" t="s">
        <v>154</v>
      </c>
      <c r="C171" t="s">
        <v>2150</v>
      </c>
      <c r="D171" t="s">
        <v>2397</v>
      </c>
    </row>
    <row r="172" spans="1:4" x14ac:dyDescent="0.25">
      <c r="A172">
        <v>6520</v>
      </c>
      <c r="B172" t="s">
        <v>130</v>
      </c>
      <c r="C172" t="s">
        <v>2150</v>
      </c>
      <c r="D172" t="s">
        <v>2397</v>
      </c>
    </row>
    <row r="173" spans="1:4" x14ac:dyDescent="0.25">
      <c r="A173">
        <v>6530</v>
      </c>
      <c r="B173" t="s">
        <v>157</v>
      </c>
      <c r="C173" t="s">
        <v>2150</v>
      </c>
      <c r="D173" t="s">
        <v>2397</v>
      </c>
    </row>
    <row r="174" spans="1:4" x14ac:dyDescent="0.25">
      <c r="A174">
        <v>6540</v>
      </c>
      <c r="B174" t="s">
        <v>180</v>
      </c>
      <c r="C174" t="s">
        <v>2150</v>
      </c>
      <c r="D174" t="s">
        <v>2397</v>
      </c>
    </row>
    <row r="175" spans="1:4" x14ac:dyDescent="0.25">
      <c r="A175">
        <v>6550</v>
      </c>
      <c r="B175" t="s">
        <v>133</v>
      </c>
      <c r="C175" t="s">
        <v>2150</v>
      </c>
      <c r="D175" t="s">
        <v>2397</v>
      </c>
    </row>
    <row r="176" spans="1:4" x14ac:dyDescent="0.25">
      <c r="A176">
        <v>6560</v>
      </c>
      <c r="B176" t="s">
        <v>781</v>
      </c>
      <c r="C176" t="s">
        <v>2150</v>
      </c>
      <c r="D176" t="s">
        <v>2397</v>
      </c>
    </row>
    <row r="177" spans="1:4" x14ac:dyDescent="0.25">
      <c r="A177">
        <v>6561</v>
      </c>
      <c r="B177" t="s">
        <v>2185</v>
      </c>
      <c r="C177" t="s">
        <v>2150</v>
      </c>
      <c r="D177" t="s">
        <v>2397</v>
      </c>
    </row>
    <row r="178" spans="1:4" x14ac:dyDescent="0.25">
      <c r="A178">
        <v>6562</v>
      </c>
      <c r="B178" t="s">
        <v>2186</v>
      </c>
      <c r="C178" t="s">
        <v>2150</v>
      </c>
      <c r="D178" t="s">
        <v>2397</v>
      </c>
    </row>
    <row r="179" spans="1:4" x14ac:dyDescent="0.25">
      <c r="A179">
        <v>6563</v>
      </c>
      <c r="B179" t="s">
        <v>3082</v>
      </c>
      <c r="C179" t="s">
        <v>2150</v>
      </c>
      <c r="D179" t="s">
        <v>2397</v>
      </c>
    </row>
    <row r="180" spans="1:4" x14ac:dyDescent="0.25">
      <c r="A180">
        <v>6564</v>
      </c>
      <c r="B180" t="s">
        <v>3083</v>
      </c>
      <c r="C180" t="s">
        <v>2150</v>
      </c>
      <c r="D180" t="s">
        <v>2397</v>
      </c>
    </row>
    <row r="181" spans="1:4" x14ac:dyDescent="0.25">
      <c r="A181">
        <v>6565</v>
      </c>
      <c r="B181" t="s">
        <v>3084</v>
      </c>
      <c r="C181" t="s">
        <v>2150</v>
      </c>
      <c r="D181" t="s">
        <v>2397</v>
      </c>
    </row>
    <row r="182" spans="1:4" x14ac:dyDescent="0.25">
      <c r="A182">
        <v>6566</v>
      </c>
      <c r="B182" t="s">
        <v>3085</v>
      </c>
      <c r="C182" t="s">
        <v>2150</v>
      </c>
      <c r="D182" t="s">
        <v>2397</v>
      </c>
    </row>
    <row r="183" spans="1:4" x14ac:dyDescent="0.25">
      <c r="A183">
        <v>6567</v>
      </c>
      <c r="B183" t="s">
        <v>3086</v>
      </c>
      <c r="C183" t="s">
        <v>2150</v>
      </c>
      <c r="D183" t="s">
        <v>2397</v>
      </c>
    </row>
    <row r="184" spans="1:4" x14ac:dyDescent="0.25">
      <c r="A184">
        <v>6568</v>
      </c>
      <c r="B184" t="s">
        <v>3087</v>
      </c>
      <c r="C184" t="s">
        <v>2150</v>
      </c>
      <c r="D184" t="s">
        <v>2397</v>
      </c>
    </row>
    <row r="185" spans="1:4" x14ac:dyDescent="0.25">
      <c r="A185">
        <v>6569</v>
      </c>
      <c r="B185" t="s">
        <v>3088</v>
      </c>
      <c r="C185" t="s">
        <v>2150</v>
      </c>
      <c r="D185" t="s">
        <v>2397</v>
      </c>
    </row>
    <row r="186" spans="1:4" x14ac:dyDescent="0.25">
      <c r="A186">
        <v>6570</v>
      </c>
      <c r="B186" t="s">
        <v>3089</v>
      </c>
      <c r="C186" t="s">
        <v>2290</v>
      </c>
      <c r="D186" t="s">
        <v>2398</v>
      </c>
    </row>
    <row r="187" spans="1:4" x14ac:dyDescent="0.25">
      <c r="A187">
        <v>6580</v>
      </c>
      <c r="B187" t="s">
        <v>3090</v>
      </c>
      <c r="C187" t="s">
        <v>2138</v>
      </c>
      <c r="D187" t="s">
        <v>2393</v>
      </c>
    </row>
    <row r="188" spans="1:4" x14ac:dyDescent="0.25">
      <c r="A188">
        <v>6600</v>
      </c>
      <c r="B188" t="s">
        <v>1008</v>
      </c>
      <c r="C188" t="s">
        <v>2104</v>
      </c>
      <c r="D188" t="s">
        <v>2383</v>
      </c>
    </row>
    <row r="189" spans="1:4" x14ac:dyDescent="0.25">
      <c r="A189">
        <v>6610</v>
      </c>
      <c r="B189" t="s">
        <v>10</v>
      </c>
      <c r="C189" t="s">
        <v>2095</v>
      </c>
      <c r="D189" t="s">
        <v>2381</v>
      </c>
    </row>
    <row r="190" spans="1:4" x14ac:dyDescent="0.25">
      <c r="A190">
        <v>6615</v>
      </c>
      <c r="B190" t="s">
        <v>3091</v>
      </c>
      <c r="C190" t="s">
        <v>2330</v>
      </c>
      <c r="D190" t="s">
        <v>2404</v>
      </c>
    </row>
    <row r="191" spans="1:4" x14ac:dyDescent="0.25">
      <c r="A191">
        <v>6620</v>
      </c>
      <c r="B191" t="s">
        <v>565</v>
      </c>
      <c r="C191" t="s">
        <v>2095</v>
      </c>
      <c r="D191" t="s">
        <v>2381</v>
      </c>
    </row>
    <row r="192" spans="1:4" x14ac:dyDescent="0.25">
      <c r="A192">
        <v>6630</v>
      </c>
      <c r="B192" t="s">
        <v>3092</v>
      </c>
      <c r="C192" t="s">
        <v>2330</v>
      </c>
      <c r="D192" t="s">
        <v>2404</v>
      </c>
    </row>
    <row r="193" spans="1:4" x14ac:dyDescent="0.25">
      <c r="A193">
        <v>6640</v>
      </c>
      <c r="B193" t="s">
        <v>127</v>
      </c>
      <c r="C193" t="s">
        <v>2095</v>
      </c>
      <c r="D193" t="s">
        <v>2381</v>
      </c>
    </row>
    <row r="194" spans="1:4" x14ac:dyDescent="0.25">
      <c r="A194">
        <v>6645</v>
      </c>
      <c r="B194" t="s">
        <v>3093</v>
      </c>
      <c r="C194" t="s">
        <v>2330</v>
      </c>
      <c r="D194" t="s">
        <v>2404</v>
      </c>
    </row>
    <row r="195" spans="1:4" x14ac:dyDescent="0.25">
      <c r="A195">
        <v>6650</v>
      </c>
      <c r="B195" t="s">
        <v>352</v>
      </c>
      <c r="C195" t="s">
        <v>2095</v>
      </c>
      <c r="D195" t="s">
        <v>2381</v>
      </c>
    </row>
    <row r="196" spans="1:4" x14ac:dyDescent="0.25">
      <c r="A196">
        <v>6660</v>
      </c>
      <c r="B196" t="s">
        <v>3094</v>
      </c>
      <c r="C196" t="s">
        <v>2330</v>
      </c>
      <c r="D196" t="s">
        <v>2404</v>
      </c>
    </row>
    <row r="197" spans="1:4" x14ac:dyDescent="0.25">
      <c r="A197">
        <v>6670</v>
      </c>
      <c r="B197" t="s">
        <v>970</v>
      </c>
      <c r="C197" t="s">
        <v>2095</v>
      </c>
      <c r="D197" t="s">
        <v>2381</v>
      </c>
    </row>
    <row r="198" spans="1:4" x14ac:dyDescent="0.25">
      <c r="A198">
        <v>6680</v>
      </c>
      <c r="B198" t="s">
        <v>3095</v>
      </c>
      <c r="C198" t="s">
        <v>2330</v>
      </c>
      <c r="D198" t="s">
        <v>2404</v>
      </c>
    </row>
    <row r="199" spans="1:4" x14ac:dyDescent="0.25">
      <c r="A199">
        <v>6690</v>
      </c>
      <c r="B199" t="s">
        <v>390</v>
      </c>
      <c r="C199" t="s">
        <v>2095</v>
      </c>
      <c r="D199" t="s">
        <v>2381</v>
      </c>
    </row>
    <row r="200" spans="1:4" x14ac:dyDescent="0.25">
      <c r="A200">
        <v>6700</v>
      </c>
      <c r="B200" t="s">
        <v>3096</v>
      </c>
      <c r="C200" t="s">
        <v>2330</v>
      </c>
      <c r="D200" t="s">
        <v>2404</v>
      </c>
    </row>
    <row r="201" spans="1:4" x14ac:dyDescent="0.25">
      <c r="A201">
        <v>6710</v>
      </c>
      <c r="B201" t="s">
        <v>264</v>
      </c>
      <c r="C201" t="s">
        <v>2095</v>
      </c>
      <c r="D201" t="s">
        <v>2381</v>
      </c>
    </row>
    <row r="202" spans="1:4" x14ac:dyDescent="0.25">
      <c r="A202">
        <v>6720</v>
      </c>
      <c r="B202" t="s">
        <v>279</v>
      </c>
      <c r="C202" t="s">
        <v>2095</v>
      </c>
      <c r="D202" t="s">
        <v>2381</v>
      </c>
    </row>
    <row r="203" spans="1:4" x14ac:dyDescent="0.25">
      <c r="A203">
        <v>6730</v>
      </c>
      <c r="B203" t="s">
        <v>3097</v>
      </c>
      <c r="C203" t="s">
        <v>2330</v>
      </c>
      <c r="D203" t="s">
        <v>2404</v>
      </c>
    </row>
    <row r="204" spans="1:4" x14ac:dyDescent="0.25">
      <c r="A204">
        <v>6740</v>
      </c>
      <c r="B204" t="s">
        <v>2</v>
      </c>
      <c r="C204" t="s">
        <v>2095</v>
      </c>
      <c r="D204" t="s">
        <v>2381</v>
      </c>
    </row>
    <row r="205" spans="1:4" x14ac:dyDescent="0.25">
      <c r="A205">
        <v>6750</v>
      </c>
      <c r="B205" t="s">
        <v>3098</v>
      </c>
      <c r="C205" t="s">
        <v>2330</v>
      </c>
      <c r="D205" t="s">
        <v>2404</v>
      </c>
    </row>
    <row r="206" spans="1:4" x14ac:dyDescent="0.25">
      <c r="A206">
        <v>6760</v>
      </c>
      <c r="B206" t="s">
        <v>3099</v>
      </c>
      <c r="C206" t="s">
        <v>2290</v>
      </c>
      <c r="D206" t="s">
        <v>2398</v>
      </c>
    </row>
    <row r="207" spans="1:4" x14ac:dyDescent="0.25">
      <c r="A207">
        <v>6765</v>
      </c>
      <c r="B207" t="s">
        <v>2382</v>
      </c>
      <c r="C207" t="s">
        <v>2102</v>
      </c>
      <c r="D207" t="s">
        <v>2382</v>
      </c>
    </row>
    <row r="208" spans="1:4" x14ac:dyDescent="0.25">
      <c r="A208">
        <v>6770</v>
      </c>
      <c r="B208" t="s">
        <v>3100</v>
      </c>
      <c r="C208" t="s">
        <v>2138</v>
      </c>
      <c r="D208" t="s">
        <v>2393</v>
      </c>
    </row>
    <row r="209" spans="1:4" x14ac:dyDescent="0.25">
      <c r="A209">
        <v>6780</v>
      </c>
      <c r="B209" t="s">
        <v>2655</v>
      </c>
      <c r="C209" t="s">
        <v>2104</v>
      </c>
      <c r="D209" t="s">
        <v>2383</v>
      </c>
    </row>
    <row r="210" spans="1:4" x14ac:dyDescent="0.25">
      <c r="A210">
        <v>6790</v>
      </c>
      <c r="B210" t="s">
        <v>349</v>
      </c>
      <c r="C210" t="s">
        <v>2150</v>
      </c>
      <c r="D210" t="s">
        <v>2397</v>
      </c>
    </row>
    <row r="211" spans="1:4" x14ac:dyDescent="0.25">
      <c r="A211">
        <v>6791</v>
      </c>
      <c r="B211" t="s">
        <v>920</v>
      </c>
      <c r="C211" t="s">
        <v>2095</v>
      </c>
      <c r="D211" t="s">
        <v>2381</v>
      </c>
    </row>
    <row r="212" spans="1:4" x14ac:dyDescent="0.25">
      <c r="A212">
        <v>6810</v>
      </c>
      <c r="B212" t="s">
        <v>3101</v>
      </c>
      <c r="C212" t="s">
        <v>2150</v>
      </c>
      <c r="D212" t="s">
        <v>2397</v>
      </c>
    </row>
    <row r="213" spans="1:4" x14ac:dyDescent="0.25">
      <c r="A213">
        <v>6811</v>
      </c>
      <c r="B213" t="s">
        <v>3102</v>
      </c>
      <c r="C213" t="s">
        <v>2150</v>
      </c>
      <c r="D213" t="s">
        <v>2397</v>
      </c>
    </row>
    <row r="214" spans="1:4" x14ac:dyDescent="0.25">
      <c r="A214">
        <v>6820</v>
      </c>
      <c r="B214" t="s">
        <v>3103</v>
      </c>
      <c r="C214" t="s">
        <v>2150</v>
      </c>
      <c r="D214" t="s">
        <v>2397</v>
      </c>
    </row>
    <row r="215" spans="1:4" x14ac:dyDescent="0.25">
      <c r="A215">
        <v>6821</v>
      </c>
      <c r="B215" t="s">
        <v>3104</v>
      </c>
      <c r="C215" t="s">
        <v>2150</v>
      </c>
      <c r="D215" t="s">
        <v>2397</v>
      </c>
    </row>
    <row r="216" spans="1:4" x14ac:dyDescent="0.25">
      <c r="A216">
        <v>6830</v>
      </c>
      <c r="B216" t="s">
        <v>3105</v>
      </c>
      <c r="C216" t="s">
        <v>2150</v>
      </c>
      <c r="D216" t="s">
        <v>2397</v>
      </c>
    </row>
    <row r="217" spans="1:4" x14ac:dyDescent="0.25">
      <c r="A217">
        <v>6831</v>
      </c>
      <c r="B217" t="s">
        <v>3106</v>
      </c>
      <c r="C217" t="s">
        <v>2150</v>
      </c>
      <c r="D217" t="s">
        <v>2397</v>
      </c>
    </row>
    <row r="218" spans="1:4" x14ac:dyDescent="0.25">
      <c r="A218">
        <v>6850</v>
      </c>
      <c r="B218" t="s">
        <v>2299</v>
      </c>
      <c r="C218" t="s">
        <v>2290</v>
      </c>
      <c r="D218" t="s">
        <v>2398</v>
      </c>
    </row>
    <row r="219" spans="1:4" x14ac:dyDescent="0.25">
      <c r="A219">
        <v>6860</v>
      </c>
      <c r="B219" t="s">
        <v>3107</v>
      </c>
      <c r="C219" t="s">
        <v>2138</v>
      </c>
      <c r="D219" t="s">
        <v>2393</v>
      </c>
    </row>
    <row r="220" spans="1:4" x14ac:dyDescent="0.25">
      <c r="A220">
        <v>6890</v>
      </c>
      <c r="B220" t="s">
        <v>3108</v>
      </c>
      <c r="C220" t="s">
        <v>2150</v>
      </c>
      <c r="D220" t="s">
        <v>2397</v>
      </c>
    </row>
    <row r="221" spans="1:4" x14ac:dyDescent="0.25">
      <c r="A221">
        <v>6910</v>
      </c>
      <c r="B221" t="s">
        <v>5</v>
      </c>
      <c r="C221" t="s">
        <v>2150</v>
      </c>
      <c r="D221" t="s">
        <v>2397</v>
      </c>
    </row>
    <row r="222" spans="1:4" x14ac:dyDescent="0.25">
      <c r="A222">
        <v>6920</v>
      </c>
      <c r="B222" t="s">
        <v>124</v>
      </c>
      <c r="C222" t="s">
        <v>2290</v>
      </c>
      <c r="D222" t="s">
        <v>2398</v>
      </c>
    </row>
    <row r="223" spans="1:4" x14ac:dyDescent="0.25">
      <c r="A223">
        <v>6930</v>
      </c>
      <c r="B223" t="s">
        <v>440</v>
      </c>
      <c r="C223" t="s">
        <v>2150</v>
      </c>
      <c r="D223" t="s">
        <v>2397</v>
      </c>
    </row>
    <row r="224" spans="1:4" x14ac:dyDescent="0.25">
      <c r="A224">
        <v>6940</v>
      </c>
      <c r="B224" t="s">
        <v>183</v>
      </c>
      <c r="C224" t="s">
        <v>2150</v>
      </c>
      <c r="D224" t="s">
        <v>2397</v>
      </c>
    </row>
    <row r="225" spans="1:4" x14ac:dyDescent="0.25">
      <c r="A225">
        <v>6950</v>
      </c>
      <c r="B225" t="s">
        <v>230</v>
      </c>
      <c r="C225" t="s">
        <v>2143</v>
      </c>
      <c r="D225" t="s">
        <v>2394</v>
      </c>
    </row>
    <row r="226" spans="1:4" x14ac:dyDescent="0.25">
      <c r="A226">
        <v>6960</v>
      </c>
      <c r="B226" t="s">
        <v>188</v>
      </c>
      <c r="C226" t="s">
        <v>2150</v>
      </c>
      <c r="D226" t="s">
        <v>2397</v>
      </c>
    </row>
    <row r="227" spans="1:4" x14ac:dyDescent="0.25">
      <c r="A227">
        <v>6970</v>
      </c>
      <c r="B227" t="s">
        <v>108</v>
      </c>
      <c r="C227" t="s">
        <v>2150</v>
      </c>
      <c r="D227" t="s">
        <v>2397</v>
      </c>
    </row>
    <row r="228" spans="1:4" x14ac:dyDescent="0.25">
      <c r="A228">
        <v>6971</v>
      </c>
      <c r="B228" t="s">
        <v>3017</v>
      </c>
      <c r="C228" t="s">
        <v>2150</v>
      </c>
      <c r="D228" t="s">
        <v>2397</v>
      </c>
    </row>
    <row r="229" spans="1:4" x14ac:dyDescent="0.25">
      <c r="A229">
        <v>6975</v>
      </c>
      <c r="B229" t="s">
        <v>2202</v>
      </c>
      <c r="C229" t="s">
        <v>2150</v>
      </c>
      <c r="D229" t="s">
        <v>2397</v>
      </c>
    </row>
    <row r="230" spans="1:4" x14ac:dyDescent="0.25">
      <c r="A230">
        <v>6980</v>
      </c>
      <c r="B230" t="s">
        <v>255</v>
      </c>
      <c r="C230" t="s">
        <v>2150</v>
      </c>
      <c r="D230" t="s">
        <v>2397</v>
      </c>
    </row>
    <row r="231" spans="1:4" x14ac:dyDescent="0.25">
      <c r="A231">
        <v>6985</v>
      </c>
      <c r="B231" t="s">
        <v>2866</v>
      </c>
      <c r="C231" t="s">
        <v>2290</v>
      </c>
      <c r="D231" t="s">
        <v>2398</v>
      </c>
    </row>
    <row r="232" spans="1:4" x14ac:dyDescent="0.25">
      <c r="A232">
        <v>7010</v>
      </c>
      <c r="B232" t="s">
        <v>617</v>
      </c>
      <c r="C232" t="s">
        <v>2150</v>
      </c>
      <c r="D232" t="s">
        <v>2397</v>
      </c>
    </row>
    <row r="233" spans="1:4" x14ac:dyDescent="0.25">
      <c r="A233">
        <v>7020</v>
      </c>
      <c r="B233" t="s">
        <v>631</v>
      </c>
      <c r="C233" t="s">
        <v>2146</v>
      </c>
      <c r="D233" t="s">
        <v>2395</v>
      </c>
    </row>
    <row r="234" spans="1:4" x14ac:dyDescent="0.25">
      <c r="A234">
        <v>7030</v>
      </c>
      <c r="B234" t="s">
        <v>3109</v>
      </c>
      <c r="C234" t="s">
        <v>2290</v>
      </c>
      <c r="D234" t="s">
        <v>2398</v>
      </c>
    </row>
    <row r="235" spans="1:4" x14ac:dyDescent="0.25">
      <c r="A235">
        <v>7040</v>
      </c>
      <c r="B235" t="s">
        <v>3110</v>
      </c>
      <c r="C235" t="s">
        <v>2138</v>
      </c>
      <c r="D235" t="s">
        <v>2393</v>
      </c>
    </row>
    <row r="236" spans="1:4" x14ac:dyDescent="0.25">
      <c r="A236">
        <v>7050</v>
      </c>
      <c r="B236" t="s">
        <v>620</v>
      </c>
      <c r="C236" t="s">
        <v>2150</v>
      </c>
      <c r="D236" t="s">
        <v>2397</v>
      </c>
    </row>
    <row r="237" spans="1:4" x14ac:dyDescent="0.25">
      <c r="A237">
        <v>7110</v>
      </c>
      <c r="B237" t="s">
        <v>41</v>
      </c>
      <c r="C237" t="s">
        <v>2150</v>
      </c>
      <c r="D237" t="s">
        <v>2397</v>
      </c>
    </row>
    <row r="238" spans="1:4" x14ac:dyDescent="0.25">
      <c r="A238">
        <v>7120</v>
      </c>
      <c r="B238" t="s">
        <v>596</v>
      </c>
      <c r="C238" t="s">
        <v>2150</v>
      </c>
      <c r="D238" t="s">
        <v>2397</v>
      </c>
    </row>
    <row r="239" spans="1:4" x14ac:dyDescent="0.25">
      <c r="A239">
        <v>7121</v>
      </c>
      <c r="B239" t="s">
        <v>3111</v>
      </c>
      <c r="C239" t="s">
        <v>2150</v>
      </c>
      <c r="D239" t="s">
        <v>2397</v>
      </c>
    </row>
    <row r="240" spans="1:4" x14ac:dyDescent="0.25">
      <c r="A240">
        <v>7122</v>
      </c>
      <c r="B240" t="s">
        <v>3112</v>
      </c>
      <c r="C240" t="s">
        <v>2150</v>
      </c>
      <c r="D240" t="s">
        <v>2397</v>
      </c>
    </row>
    <row r="241" spans="1:4" x14ac:dyDescent="0.25">
      <c r="A241">
        <v>7123</v>
      </c>
      <c r="B241" t="s">
        <v>3113</v>
      </c>
      <c r="C241" t="s">
        <v>2150</v>
      </c>
      <c r="D241" t="s">
        <v>2397</v>
      </c>
    </row>
    <row r="242" spans="1:4" x14ac:dyDescent="0.25">
      <c r="A242">
        <v>7130</v>
      </c>
      <c r="B242" t="s">
        <v>765</v>
      </c>
      <c r="C242" t="s">
        <v>2150</v>
      </c>
      <c r="D242" t="s">
        <v>2397</v>
      </c>
    </row>
    <row r="243" spans="1:4" x14ac:dyDescent="0.25">
      <c r="A243">
        <v>7140</v>
      </c>
      <c r="B243" t="s">
        <v>274</v>
      </c>
      <c r="C243" t="s">
        <v>2150</v>
      </c>
      <c r="D243" t="s">
        <v>2397</v>
      </c>
    </row>
    <row r="244" spans="1:4" x14ac:dyDescent="0.25">
      <c r="A244">
        <v>7150</v>
      </c>
      <c r="B244" t="s">
        <v>776</v>
      </c>
      <c r="C244" t="s">
        <v>2150</v>
      </c>
      <c r="D244" t="s">
        <v>2397</v>
      </c>
    </row>
    <row r="245" spans="1:4" x14ac:dyDescent="0.25">
      <c r="A245">
        <v>7155</v>
      </c>
      <c r="B245" t="s">
        <v>320</v>
      </c>
      <c r="C245" t="s">
        <v>2150</v>
      </c>
      <c r="D245" t="s">
        <v>2397</v>
      </c>
    </row>
    <row r="246" spans="1:4" x14ac:dyDescent="0.25">
      <c r="A246">
        <v>7160</v>
      </c>
      <c r="B246" t="s">
        <v>194</v>
      </c>
      <c r="C246" t="s">
        <v>2150</v>
      </c>
      <c r="D246" t="s">
        <v>2397</v>
      </c>
    </row>
    <row r="247" spans="1:4" x14ac:dyDescent="0.25">
      <c r="A247">
        <v>7170</v>
      </c>
      <c r="B247" t="s">
        <v>274</v>
      </c>
      <c r="C247" t="s">
        <v>2150</v>
      </c>
      <c r="D247" t="s">
        <v>2397</v>
      </c>
    </row>
    <row r="248" spans="1:4" x14ac:dyDescent="0.25">
      <c r="A248">
        <v>7180</v>
      </c>
      <c r="B248" t="s">
        <v>943</v>
      </c>
      <c r="C248" t="s">
        <v>2150</v>
      </c>
      <c r="D248" t="s">
        <v>2397</v>
      </c>
    </row>
    <row r="249" spans="1:4" x14ac:dyDescent="0.25">
      <c r="A249">
        <v>7185</v>
      </c>
      <c r="B249" t="s">
        <v>227</v>
      </c>
      <c r="C249" t="s">
        <v>2150</v>
      </c>
      <c r="D249" t="s">
        <v>2397</v>
      </c>
    </row>
    <row r="250" spans="1:4" x14ac:dyDescent="0.25">
      <c r="A250">
        <v>7190</v>
      </c>
      <c r="B250" t="s">
        <v>928</v>
      </c>
      <c r="C250" t="s">
        <v>2150</v>
      </c>
      <c r="D250" t="s">
        <v>2397</v>
      </c>
    </row>
    <row r="251" spans="1:4" x14ac:dyDescent="0.25">
      <c r="A251">
        <v>7200</v>
      </c>
      <c r="B251" t="s">
        <v>16</v>
      </c>
      <c r="C251" t="s">
        <v>2150</v>
      </c>
      <c r="D251" t="s">
        <v>2397</v>
      </c>
    </row>
    <row r="252" spans="1:4" x14ac:dyDescent="0.25">
      <c r="A252">
        <v>7210</v>
      </c>
      <c r="B252" t="s">
        <v>44</v>
      </c>
      <c r="C252" t="s">
        <v>2150</v>
      </c>
      <c r="D252" t="s">
        <v>2397</v>
      </c>
    </row>
    <row r="253" spans="1:4" x14ac:dyDescent="0.25">
      <c r="A253">
        <v>7220</v>
      </c>
      <c r="B253" t="s">
        <v>269</v>
      </c>
      <c r="C253" t="s">
        <v>2150</v>
      </c>
      <c r="D253" t="s">
        <v>2397</v>
      </c>
    </row>
    <row r="254" spans="1:4" x14ac:dyDescent="0.25">
      <c r="A254">
        <v>7230</v>
      </c>
      <c r="B254" t="s">
        <v>551</v>
      </c>
      <c r="C254" t="s">
        <v>2150</v>
      </c>
      <c r="D254" t="s">
        <v>2397</v>
      </c>
    </row>
    <row r="255" spans="1:4" x14ac:dyDescent="0.25">
      <c r="A255">
        <v>7240</v>
      </c>
      <c r="B255" t="s">
        <v>823</v>
      </c>
      <c r="C255" t="s">
        <v>2120</v>
      </c>
      <c r="D255" t="s">
        <v>2389</v>
      </c>
    </row>
    <row r="256" spans="1:4" x14ac:dyDescent="0.25">
      <c r="A256">
        <v>7250</v>
      </c>
      <c r="B256" t="s">
        <v>3114</v>
      </c>
      <c r="C256" t="s">
        <v>2150</v>
      </c>
      <c r="D256" t="s">
        <v>2397</v>
      </c>
    </row>
    <row r="257" spans="1:4" x14ac:dyDescent="0.25">
      <c r="A257">
        <v>7260</v>
      </c>
      <c r="B257" t="s">
        <v>623</v>
      </c>
      <c r="C257" t="s">
        <v>2150</v>
      </c>
      <c r="D257" t="s">
        <v>2397</v>
      </c>
    </row>
    <row r="258" spans="1:4" x14ac:dyDescent="0.25">
      <c r="A258">
        <v>7270</v>
      </c>
      <c r="B258" t="s">
        <v>13</v>
      </c>
      <c r="C258" t="s">
        <v>2150</v>
      </c>
      <c r="D258" t="s">
        <v>2397</v>
      </c>
    </row>
    <row r="259" spans="1:4" x14ac:dyDescent="0.25">
      <c r="A259">
        <v>7275</v>
      </c>
      <c r="B259" t="s">
        <v>2219</v>
      </c>
      <c r="C259" t="s">
        <v>2150</v>
      </c>
      <c r="D259" t="s">
        <v>2397</v>
      </c>
    </row>
    <row r="260" spans="1:4" x14ac:dyDescent="0.25">
      <c r="A260">
        <v>7280</v>
      </c>
      <c r="B260" t="s">
        <v>2362</v>
      </c>
      <c r="C260" t="s">
        <v>2143</v>
      </c>
      <c r="D260" t="s">
        <v>2394</v>
      </c>
    </row>
    <row r="261" spans="1:4" x14ac:dyDescent="0.25">
      <c r="A261">
        <v>7285</v>
      </c>
      <c r="B261" t="s">
        <v>2695</v>
      </c>
      <c r="C261" t="s">
        <v>2290</v>
      </c>
      <c r="D261" t="s">
        <v>2398</v>
      </c>
    </row>
    <row r="262" spans="1:4" x14ac:dyDescent="0.25">
      <c r="A262">
        <v>7290</v>
      </c>
      <c r="B262" t="s">
        <v>3115</v>
      </c>
      <c r="C262" t="s">
        <v>2138</v>
      </c>
      <c r="D262" t="s">
        <v>2393</v>
      </c>
    </row>
    <row r="263" spans="1:4" x14ac:dyDescent="0.25">
      <c r="A263">
        <v>7310</v>
      </c>
      <c r="B263" t="s">
        <v>3116</v>
      </c>
      <c r="C263" t="s">
        <v>2150</v>
      </c>
      <c r="D263" t="s">
        <v>2397</v>
      </c>
    </row>
    <row r="264" spans="1:4" x14ac:dyDescent="0.25">
      <c r="A264">
        <v>7320</v>
      </c>
      <c r="B264" t="s">
        <v>3117</v>
      </c>
      <c r="C264" t="s">
        <v>2150</v>
      </c>
      <c r="D264" t="s">
        <v>2397</v>
      </c>
    </row>
    <row r="265" spans="1:4" x14ac:dyDescent="0.25">
      <c r="A265">
        <v>7330</v>
      </c>
      <c r="B265" t="s">
        <v>661</v>
      </c>
      <c r="C265" t="s">
        <v>2147</v>
      </c>
      <c r="D265" t="s">
        <v>2396</v>
      </c>
    </row>
    <row r="266" spans="1:4" x14ac:dyDescent="0.25">
      <c r="A266">
        <v>7335</v>
      </c>
      <c r="B266" t="s">
        <v>664</v>
      </c>
      <c r="C266" t="s">
        <v>2150</v>
      </c>
      <c r="D266" t="s">
        <v>2397</v>
      </c>
    </row>
    <row r="267" spans="1:4" x14ac:dyDescent="0.25">
      <c r="A267">
        <v>7340</v>
      </c>
      <c r="B267" t="s">
        <v>3118</v>
      </c>
      <c r="C267" t="s">
        <v>2147</v>
      </c>
      <c r="D267" t="s">
        <v>2396</v>
      </c>
    </row>
    <row r="268" spans="1:4" x14ac:dyDescent="0.25">
      <c r="A268">
        <v>7350</v>
      </c>
      <c r="B268" t="s">
        <v>2303</v>
      </c>
      <c r="C268" t="s">
        <v>2290</v>
      </c>
      <c r="D268" t="s">
        <v>2398</v>
      </c>
    </row>
    <row r="269" spans="1:4" x14ac:dyDescent="0.25">
      <c r="A269">
        <v>7360</v>
      </c>
      <c r="B269" t="s">
        <v>3119</v>
      </c>
      <c r="C269" t="s">
        <v>2138</v>
      </c>
      <c r="D269" t="s">
        <v>2393</v>
      </c>
    </row>
    <row r="270" spans="1:4" x14ac:dyDescent="0.25">
      <c r="A270">
        <v>7410</v>
      </c>
      <c r="B270" t="s">
        <v>852</v>
      </c>
      <c r="C270" t="s">
        <v>2120</v>
      </c>
      <c r="D270" t="s">
        <v>2389</v>
      </c>
    </row>
    <row r="271" spans="1:4" x14ac:dyDescent="0.25">
      <c r="A271">
        <v>7415</v>
      </c>
      <c r="B271" t="s">
        <v>2698</v>
      </c>
      <c r="C271" t="s">
        <v>2150</v>
      </c>
      <c r="D271" t="s">
        <v>2397</v>
      </c>
    </row>
    <row r="272" spans="1:4" x14ac:dyDescent="0.25">
      <c r="A272">
        <v>7420</v>
      </c>
      <c r="B272" t="s">
        <v>755</v>
      </c>
      <c r="C272" t="s">
        <v>2120</v>
      </c>
      <c r="D272" t="s">
        <v>2389</v>
      </c>
    </row>
    <row r="273" spans="1:4" x14ac:dyDescent="0.25">
      <c r="A273">
        <v>7430</v>
      </c>
      <c r="B273" t="s">
        <v>834</v>
      </c>
      <c r="C273" t="s">
        <v>2132</v>
      </c>
      <c r="D273" t="s">
        <v>2390</v>
      </c>
    </row>
    <row r="274" spans="1:4" x14ac:dyDescent="0.25">
      <c r="A274">
        <v>7438</v>
      </c>
      <c r="B274" t="s">
        <v>3120</v>
      </c>
      <c r="C274" t="s">
        <v>2120</v>
      </c>
      <c r="D274" t="s">
        <v>2389</v>
      </c>
    </row>
    <row r="275" spans="1:4" x14ac:dyDescent="0.25">
      <c r="A275">
        <v>7439</v>
      </c>
      <c r="B275" t="s">
        <v>3121</v>
      </c>
      <c r="C275" t="s">
        <v>2132</v>
      </c>
      <c r="D275" t="s">
        <v>2390</v>
      </c>
    </row>
    <row r="276" spans="1:4" x14ac:dyDescent="0.25">
      <c r="A276">
        <v>7440</v>
      </c>
      <c r="B276" t="s">
        <v>837</v>
      </c>
      <c r="C276" t="s">
        <v>2132</v>
      </c>
      <c r="D276" t="s">
        <v>2390</v>
      </c>
    </row>
    <row r="277" spans="1:4" x14ac:dyDescent="0.25">
      <c r="A277">
        <v>7441</v>
      </c>
      <c r="B277" t="s">
        <v>2124</v>
      </c>
      <c r="C277" t="s">
        <v>2120</v>
      </c>
      <c r="D277" t="s">
        <v>2389</v>
      </c>
    </row>
    <row r="278" spans="1:4" x14ac:dyDescent="0.25">
      <c r="A278">
        <v>7442</v>
      </c>
      <c r="B278" t="s">
        <v>3122</v>
      </c>
      <c r="C278" t="s">
        <v>2132</v>
      </c>
      <c r="D278" t="s">
        <v>2390</v>
      </c>
    </row>
    <row r="279" spans="1:4" x14ac:dyDescent="0.25">
      <c r="A279">
        <v>7443</v>
      </c>
      <c r="B279" t="s">
        <v>3123</v>
      </c>
      <c r="C279" t="s">
        <v>2120</v>
      </c>
      <c r="D279" t="s">
        <v>2389</v>
      </c>
    </row>
    <row r="280" spans="1:4" x14ac:dyDescent="0.25">
      <c r="A280">
        <v>7444</v>
      </c>
      <c r="B280" t="s">
        <v>3124</v>
      </c>
      <c r="C280" t="s">
        <v>2132</v>
      </c>
      <c r="D280" t="s">
        <v>2390</v>
      </c>
    </row>
    <row r="281" spans="1:4" x14ac:dyDescent="0.25">
      <c r="A281">
        <v>7445</v>
      </c>
      <c r="B281" t="s">
        <v>2126</v>
      </c>
      <c r="C281" t="s">
        <v>2120</v>
      </c>
      <c r="D281" t="s">
        <v>2389</v>
      </c>
    </row>
    <row r="282" spans="1:4" x14ac:dyDescent="0.25">
      <c r="A282">
        <v>7446</v>
      </c>
      <c r="B282" t="s">
        <v>2134</v>
      </c>
      <c r="C282" t="s">
        <v>2132</v>
      </c>
      <c r="D282" t="s">
        <v>2390</v>
      </c>
    </row>
    <row r="283" spans="1:4" x14ac:dyDescent="0.25">
      <c r="A283">
        <v>7447</v>
      </c>
      <c r="B283" t="s">
        <v>2127</v>
      </c>
      <c r="C283" t="s">
        <v>2120</v>
      </c>
      <c r="D283" t="s">
        <v>2389</v>
      </c>
    </row>
    <row r="284" spans="1:4" x14ac:dyDescent="0.25">
      <c r="A284">
        <v>7448</v>
      </c>
      <c r="B284" t="s">
        <v>3125</v>
      </c>
      <c r="C284" t="s">
        <v>2132</v>
      </c>
      <c r="D284" t="s">
        <v>2390</v>
      </c>
    </row>
    <row r="285" spans="1:4" x14ac:dyDescent="0.25">
      <c r="A285">
        <v>7450</v>
      </c>
      <c r="B285" t="s">
        <v>849</v>
      </c>
      <c r="C285" t="s">
        <v>2120</v>
      </c>
      <c r="D285" t="s">
        <v>2389</v>
      </c>
    </row>
    <row r="286" spans="1:4" x14ac:dyDescent="0.25">
      <c r="A286">
        <v>7455</v>
      </c>
      <c r="B286" t="s">
        <v>3126</v>
      </c>
      <c r="C286" t="s">
        <v>2132</v>
      </c>
      <c r="D286" t="s">
        <v>2390</v>
      </c>
    </row>
    <row r="287" spans="1:4" x14ac:dyDescent="0.25">
      <c r="A287">
        <v>7460</v>
      </c>
      <c r="B287" t="s">
        <v>867</v>
      </c>
      <c r="C287" t="s">
        <v>2120</v>
      </c>
      <c r="D287" t="s">
        <v>2389</v>
      </c>
    </row>
    <row r="288" spans="1:4" x14ac:dyDescent="0.25">
      <c r="A288">
        <v>7465</v>
      </c>
      <c r="B288" t="s">
        <v>810</v>
      </c>
      <c r="C288" t="s">
        <v>2120</v>
      </c>
      <c r="D288" t="s">
        <v>2389</v>
      </c>
    </row>
    <row r="289" spans="1:4" x14ac:dyDescent="0.25">
      <c r="A289">
        <v>7466</v>
      </c>
      <c r="B289" t="s">
        <v>3127</v>
      </c>
      <c r="C289" t="s">
        <v>2132</v>
      </c>
      <c r="D289" t="s">
        <v>2390</v>
      </c>
    </row>
    <row r="290" spans="1:4" x14ac:dyDescent="0.25">
      <c r="A290">
        <v>7470</v>
      </c>
      <c r="B290" t="s">
        <v>840</v>
      </c>
      <c r="C290" t="s">
        <v>2290</v>
      </c>
      <c r="D290" t="s">
        <v>2398</v>
      </c>
    </row>
    <row r="291" spans="1:4" x14ac:dyDescent="0.25">
      <c r="A291">
        <v>7475</v>
      </c>
      <c r="B291" t="s">
        <v>3128</v>
      </c>
      <c r="C291" t="s">
        <v>2138</v>
      </c>
      <c r="D291" t="s">
        <v>2393</v>
      </c>
    </row>
    <row r="292" spans="1:4" x14ac:dyDescent="0.25">
      <c r="A292">
        <v>7480</v>
      </c>
      <c r="B292" t="s">
        <v>3129</v>
      </c>
      <c r="C292" t="s">
        <v>2120</v>
      </c>
      <c r="D292" t="s">
        <v>2389</v>
      </c>
    </row>
    <row r="293" spans="1:4" x14ac:dyDescent="0.25">
      <c r="A293">
        <v>7485</v>
      </c>
      <c r="B293" t="s">
        <v>3130</v>
      </c>
      <c r="C293" t="s">
        <v>2150</v>
      </c>
      <c r="D293" t="s">
        <v>2397</v>
      </c>
    </row>
    <row r="294" spans="1:4" x14ac:dyDescent="0.25">
      <c r="A294">
        <v>7490</v>
      </c>
      <c r="B294" t="s">
        <v>831</v>
      </c>
      <c r="C294" t="s">
        <v>2120</v>
      </c>
      <c r="D294" t="s">
        <v>2389</v>
      </c>
    </row>
    <row r="295" spans="1:4" x14ac:dyDescent="0.25">
      <c r="A295">
        <v>7500</v>
      </c>
      <c r="B295" t="s">
        <v>817</v>
      </c>
      <c r="C295" t="s">
        <v>2120</v>
      </c>
      <c r="D295" t="s">
        <v>2389</v>
      </c>
    </row>
    <row r="296" spans="1:4" x14ac:dyDescent="0.25">
      <c r="A296">
        <v>7510</v>
      </c>
      <c r="B296" t="s">
        <v>820</v>
      </c>
      <c r="C296" t="s">
        <v>2120</v>
      </c>
      <c r="D296" t="s">
        <v>2389</v>
      </c>
    </row>
    <row r="297" spans="1:4" x14ac:dyDescent="0.25">
      <c r="A297">
        <v>7520</v>
      </c>
      <c r="B297" t="s">
        <v>667</v>
      </c>
      <c r="C297" t="s">
        <v>2290</v>
      </c>
      <c r="D297" t="s">
        <v>2398</v>
      </c>
    </row>
    <row r="298" spans="1:4" x14ac:dyDescent="0.25">
      <c r="A298">
        <v>7530</v>
      </c>
      <c r="B298" t="s">
        <v>670</v>
      </c>
      <c r="C298" t="s">
        <v>2290</v>
      </c>
      <c r="D298" t="s">
        <v>2398</v>
      </c>
    </row>
    <row r="299" spans="1:4" x14ac:dyDescent="0.25">
      <c r="A299">
        <v>7540</v>
      </c>
      <c r="B299" t="s">
        <v>810</v>
      </c>
      <c r="C299" t="s">
        <v>2120</v>
      </c>
      <c r="D299" t="s">
        <v>2389</v>
      </c>
    </row>
    <row r="300" spans="1:4" x14ac:dyDescent="0.25">
      <c r="A300">
        <v>7550</v>
      </c>
      <c r="B300" t="s">
        <v>826</v>
      </c>
      <c r="C300" t="s">
        <v>2290</v>
      </c>
      <c r="D300" t="s">
        <v>2398</v>
      </c>
    </row>
    <row r="301" spans="1:4" x14ac:dyDescent="0.25">
      <c r="A301">
        <v>7560</v>
      </c>
      <c r="B301" t="s">
        <v>628</v>
      </c>
      <c r="C301" t="s">
        <v>2290</v>
      </c>
      <c r="D301" t="s">
        <v>2398</v>
      </c>
    </row>
    <row r="302" spans="1:4" x14ac:dyDescent="0.25">
      <c r="A302">
        <v>7570</v>
      </c>
      <c r="B302" t="s">
        <v>647</v>
      </c>
      <c r="C302" t="s">
        <v>2290</v>
      </c>
      <c r="D302" t="s">
        <v>2398</v>
      </c>
    </row>
    <row r="303" spans="1:4" x14ac:dyDescent="0.25">
      <c r="A303">
        <v>7580</v>
      </c>
      <c r="B303" t="s">
        <v>2225</v>
      </c>
      <c r="C303" t="s">
        <v>2150</v>
      </c>
      <c r="D303" t="s">
        <v>2397</v>
      </c>
    </row>
    <row r="304" spans="1:4" x14ac:dyDescent="0.25">
      <c r="A304">
        <v>7590</v>
      </c>
      <c r="B304" t="s">
        <v>2226</v>
      </c>
      <c r="C304" t="s">
        <v>2150</v>
      </c>
      <c r="D304" t="s">
        <v>2397</v>
      </c>
    </row>
    <row r="305" spans="1:4" x14ac:dyDescent="0.25">
      <c r="A305">
        <v>7610</v>
      </c>
      <c r="B305" t="s">
        <v>891</v>
      </c>
      <c r="C305" t="s">
        <v>2150</v>
      </c>
      <c r="D305" t="s">
        <v>2397</v>
      </c>
    </row>
    <row r="306" spans="1:4" x14ac:dyDescent="0.25">
      <c r="A306">
        <v>7611</v>
      </c>
      <c r="B306" t="s">
        <v>736</v>
      </c>
      <c r="C306" t="s">
        <v>2150</v>
      </c>
      <c r="D306" t="s">
        <v>2397</v>
      </c>
    </row>
    <row r="307" spans="1:4" x14ac:dyDescent="0.25">
      <c r="A307">
        <v>7612</v>
      </c>
      <c r="B307" t="s">
        <v>3131</v>
      </c>
      <c r="C307" t="s">
        <v>2150</v>
      </c>
      <c r="D307" t="s">
        <v>2397</v>
      </c>
    </row>
    <row r="308" spans="1:4" x14ac:dyDescent="0.25">
      <c r="A308">
        <v>7620</v>
      </c>
      <c r="B308" t="s">
        <v>894</v>
      </c>
      <c r="C308" t="s">
        <v>2150</v>
      </c>
      <c r="D308" t="s">
        <v>2397</v>
      </c>
    </row>
    <row r="309" spans="1:4" x14ac:dyDescent="0.25">
      <c r="A309">
        <v>7621</v>
      </c>
      <c r="B309" t="s">
        <v>2228</v>
      </c>
      <c r="C309" t="s">
        <v>2150</v>
      </c>
      <c r="D309" t="s">
        <v>2397</v>
      </c>
    </row>
    <row r="310" spans="1:4" x14ac:dyDescent="0.25">
      <c r="A310">
        <v>7622</v>
      </c>
      <c r="B310" t="s">
        <v>3132</v>
      </c>
      <c r="C310" t="s">
        <v>2150</v>
      </c>
      <c r="D310" t="s">
        <v>2397</v>
      </c>
    </row>
    <row r="311" spans="1:4" x14ac:dyDescent="0.25">
      <c r="A311">
        <v>7630</v>
      </c>
      <c r="B311" t="s">
        <v>897</v>
      </c>
      <c r="C311" t="s">
        <v>2150</v>
      </c>
      <c r="D311" t="s">
        <v>2397</v>
      </c>
    </row>
    <row r="312" spans="1:4" x14ac:dyDescent="0.25">
      <c r="A312">
        <v>7640</v>
      </c>
      <c r="B312" t="s">
        <v>908</v>
      </c>
      <c r="C312" t="s">
        <v>2150</v>
      </c>
      <c r="D312" t="s">
        <v>2397</v>
      </c>
    </row>
    <row r="313" spans="1:4" x14ac:dyDescent="0.25">
      <c r="A313">
        <v>7650</v>
      </c>
      <c r="B313" t="s">
        <v>903</v>
      </c>
      <c r="C313" t="s">
        <v>2150</v>
      </c>
      <c r="D313" t="s">
        <v>2397</v>
      </c>
    </row>
    <row r="314" spans="1:4" x14ac:dyDescent="0.25">
      <c r="A314">
        <v>7655</v>
      </c>
      <c r="B314" t="s">
        <v>2229</v>
      </c>
      <c r="C314" t="s">
        <v>2150</v>
      </c>
      <c r="D314" t="s">
        <v>2397</v>
      </c>
    </row>
    <row r="315" spans="1:4" x14ac:dyDescent="0.25">
      <c r="A315">
        <v>7660</v>
      </c>
      <c r="B315" t="s">
        <v>900</v>
      </c>
      <c r="C315" t="s">
        <v>2150</v>
      </c>
      <c r="D315" t="s">
        <v>2397</v>
      </c>
    </row>
    <row r="316" spans="1:4" x14ac:dyDescent="0.25">
      <c r="A316">
        <v>7670</v>
      </c>
      <c r="B316" t="s">
        <v>219</v>
      </c>
      <c r="C316" t="s">
        <v>2150</v>
      </c>
      <c r="D316" t="s">
        <v>2397</v>
      </c>
    </row>
    <row r="317" spans="1:4" x14ac:dyDescent="0.25">
      <c r="A317">
        <v>7680</v>
      </c>
      <c r="B317" t="s">
        <v>224</v>
      </c>
      <c r="C317" t="s">
        <v>2150</v>
      </c>
      <c r="D317" t="s">
        <v>2397</v>
      </c>
    </row>
    <row r="318" spans="1:4" x14ac:dyDescent="0.25">
      <c r="A318">
        <v>7685</v>
      </c>
      <c r="B318" t="s">
        <v>3019</v>
      </c>
      <c r="C318" t="s">
        <v>2150</v>
      </c>
      <c r="D318" t="s">
        <v>2397</v>
      </c>
    </row>
    <row r="319" spans="1:4" x14ac:dyDescent="0.25">
      <c r="A319">
        <v>7690</v>
      </c>
      <c r="B319" t="s">
        <v>208</v>
      </c>
      <c r="C319" t="s">
        <v>2150</v>
      </c>
      <c r="D319" t="s">
        <v>2397</v>
      </c>
    </row>
    <row r="320" spans="1:4" x14ac:dyDescent="0.25">
      <c r="A320">
        <v>7691</v>
      </c>
      <c r="B320" t="s">
        <v>2535</v>
      </c>
      <c r="C320" t="s">
        <v>2150</v>
      </c>
      <c r="D320" t="s">
        <v>2397</v>
      </c>
    </row>
    <row r="321" spans="1:4" x14ac:dyDescent="0.25">
      <c r="A321">
        <v>7695</v>
      </c>
      <c r="B321" t="s">
        <v>191</v>
      </c>
      <c r="C321" t="s">
        <v>2150</v>
      </c>
      <c r="D321" t="s">
        <v>2397</v>
      </c>
    </row>
    <row r="322" spans="1:4" x14ac:dyDescent="0.25">
      <c r="A322">
        <v>7700</v>
      </c>
      <c r="B322" t="s">
        <v>3133</v>
      </c>
      <c r="C322" t="s">
        <v>2290</v>
      </c>
      <c r="D322" t="s">
        <v>2398</v>
      </c>
    </row>
    <row r="323" spans="1:4" x14ac:dyDescent="0.25">
      <c r="A323">
        <v>7701</v>
      </c>
      <c r="B323" t="s">
        <v>3134</v>
      </c>
      <c r="C323" t="s">
        <v>3135</v>
      </c>
      <c r="D323" t="s">
        <v>3136</v>
      </c>
    </row>
    <row r="324" spans="1:4" x14ac:dyDescent="0.25">
      <c r="A324">
        <v>7710</v>
      </c>
      <c r="B324" t="s">
        <v>3137</v>
      </c>
      <c r="C324" t="s">
        <v>2330</v>
      </c>
      <c r="D324" t="s">
        <v>2404</v>
      </c>
    </row>
    <row r="325" spans="1:4" x14ac:dyDescent="0.25">
      <c r="A325">
        <v>7720</v>
      </c>
      <c r="B325" t="s">
        <v>3138</v>
      </c>
      <c r="C325" t="s">
        <v>2330</v>
      </c>
      <c r="D325" t="s">
        <v>2404</v>
      </c>
    </row>
    <row r="326" spans="1:4" x14ac:dyDescent="0.25">
      <c r="A326">
        <v>7730</v>
      </c>
      <c r="B326" t="s">
        <v>3273</v>
      </c>
      <c r="C326" t="s">
        <v>2365</v>
      </c>
      <c r="D326" t="s">
        <v>2366</v>
      </c>
    </row>
    <row r="327" spans="1:4" x14ac:dyDescent="0.25">
      <c r="A327">
        <v>7740</v>
      </c>
      <c r="B327" t="s">
        <v>3139</v>
      </c>
      <c r="C327" t="s">
        <v>2330</v>
      </c>
      <c r="D327" t="s">
        <v>2404</v>
      </c>
    </row>
    <row r="328" spans="1:4" x14ac:dyDescent="0.25">
      <c r="A328">
        <v>7750</v>
      </c>
      <c r="B328" t="s">
        <v>3133</v>
      </c>
      <c r="C328" t="s">
        <v>2290</v>
      </c>
      <c r="D328" t="s">
        <v>2398</v>
      </c>
    </row>
    <row r="329" spans="1:4" x14ac:dyDescent="0.25">
      <c r="A329">
        <v>7760</v>
      </c>
      <c r="B329" t="s">
        <v>2793</v>
      </c>
      <c r="C329" t="s">
        <v>2138</v>
      </c>
      <c r="D329" t="s">
        <v>2393</v>
      </c>
    </row>
    <row r="330" spans="1:4" x14ac:dyDescent="0.25">
      <c r="A330">
        <v>7770</v>
      </c>
      <c r="B330" t="s">
        <v>3140</v>
      </c>
      <c r="C330" t="s">
        <v>2330</v>
      </c>
      <c r="D330" t="s">
        <v>2404</v>
      </c>
    </row>
    <row r="331" spans="1:4" x14ac:dyDescent="0.25">
      <c r="A331">
        <v>7800</v>
      </c>
      <c r="B331" t="s">
        <v>2234</v>
      </c>
      <c r="C331" t="s">
        <v>2150</v>
      </c>
      <c r="D331" t="s">
        <v>2397</v>
      </c>
    </row>
    <row r="332" spans="1:4" x14ac:dyDescent="0.25">
      <c r="A332">
        <v>7801</v>
      </c>
      <c r="B332" t="s">
        <v>2874</v>
      </c>
      <c r="C332" t="s">
        <v>2150</v>
      </c>
      <c r="D332" t="s">
        <v>2397</v>
      </c>
    </row>
    <row r="333" spans="1:4" x14ac:dyDescent="0.25">
      <c r="A333">
        <v>7802</v>
      </c>
      <c r="B333" t="s">
        <v>2236</v>
      </c>
      <c r="C333" t="s">
        <v>2150</v>
      </c>
      <c r="D333" t="s">
        <v>2397</v>
      </c>
    </row>
    <row r="334" spans="1:4" x14ac:dyDescent="0.25">
      <c r="A334">
        <v>7803</v>
      </c>
      <c r="B334" t="s">
        <v>2237</v>
      </c>
      <c r="C334" t="s">
        <v>2150</v>
      </c>
      <c r="D334" t="s">
        <v>2397</v>
      </c>
    </row>
    <row r="335" spans="1:4" x14ac:dyDescent="0.25">
      <c r="A335">
        <v>7804</v>
      </c>
      <c r="B335" t="s">
        <v>2764</v>
      </c>
      <c r="C335" t="s">
        <v>2150</v>
      </c>
      <c r="D335" t="s">
        <v>2397</v>
      </c>
    </row>
    <row r="336" spans="1:4" x14ac:dyDescent="0.25">
      <c r="A336">
        <v>7805</v>
      </c>
      <c r="B336" t="s">
        <v>2829</v>
      </c>
      <c r="C336" t="s">
        <v>2150</v>
      </c>
      <c r="D336" t="s">
        <v>2397</v>
      </c>
    </row>
    <row r="337" spans="1:4" x14ac:dyDescent="0.25">
      <c r="A337">
        <v>7806</v>
      </c>
      <c r="B337" t="s">
        <v>2785</v>
      </c>
      <c r="C337" t="s">
        <v>2150</v>
      </c>
      <c r="D337" t="s">
        <v>2397</v>
      </c>
    </row>
    <row r="338" spans="1:4" x14ac:dyDescent="0.25">
      <c r="A338">
        <v>7807</v>
      </c>
      <c r="B338" t="s">
        <v>2811</v>
      </c>
      <c r="C338" t="s">
        <v>2150</v>
      </c>
      <c r="D338" t="s">
        <v>2397</v>
      </c>
    </row>
    <row r="339" spans="1:4" x14ac:dyDescent="0.25">
      <c r="A339">
        <v>7808</v>
      </c>
      <c r="B339" t="s">
        <v>2814</v>
      </c>
      <c r="C339" t="s">
        <v>2150</v>
      </c>
      <c r="D339" t="s">
        <v>2397</v>
      </c>
    </row>
    <row r="340" spans="1:4" x14ac:dyDescent="0.25">
      <c r="A340">
        <v>7809</v>
      </c>
      <c r="B340" t="s">
        <v>2788</v>
      </c>
      <c r="C340" t="s">
        <v>2150</v>
      </c>
      <c r="D340" t="s">
        <v>2397</v>
      </c>
    </row>
    <row r="341" spans="1:4" x14ac:dyDescent="0.25">
      <c r="A341">
        <v>7810</v>
      </c>
      <c r="B341" t="s">
        <v>2845</v>
      </c>
      <c r="C341" t="s">
        <v>2150</v>
      </c>
      <c r="D341" t="s">
        <v>2397</v>
      </c>
    </row>
    <row r="342" spans="1:4" x14ac:dyDescent="0.25">
      <c r="A342">
        <v>7811</v>
      </c>
      <c r="B342" t="s">
        <v>2868</v>
      </c>
      <c r="C342" t="s">
        <v>2150</v>
      </c>
      <c r="D342" t="s">
        <v>2397</v>
      </c>
    </row>
    <row r="343" spans="1:4" x14ac:dyDescent="0.25">
      <c r="A343">
        <v>7812</v>
      </c>
      <c r="B343" t="s">
        <v>2246</v>
      </c>
      <c r="C343" t="s">
        <v>2150</v>
      </c>
      <c r="D343" t="s">
        <v>2397</v>
      </c>
    </row>
    <row r="344" spans="1:4" x14ac:dyDescent="0.25">
      <c r="A344">
        <v>7813</v>
      </c>
      <c r="B344" t="s">
        <v>2247</v>
      </c>
      <c r="C344" t="s">
        <v>2150</v>
      </c>
      <c r="D344" t="s">
        <v>2397</v>
      </c>
    </row>
    <row r="345" spans="1:4" x14ac:dyDescent="0.25">
      <c r="A345">
        <v>7814</v>
      </c>
      <c r="B345" t="s">
        <v>2248</v>
      </c>
      <c r="C345" t="s">
        <v>2150</v>
      </c>
      <c r="D345" t="s">
        <v>2397</v>
      </c>
    </row>
    <row r="346" spans="1:4" x14ac:dyDescent="0.25">
      <c r="A346">
        <v>7815</v>
      </c>
      <c r="B346" t="s">
        <v>2800</v>
      </c>
      <c r="C346" t="s">
        <v>2150</v>
      </c>
      <c r="D346" t="s">
        <v>2397</v>
      </c>
    </row>
    <row r="347" spans="1:4" x14ac:dyDescent="0.25">
      <c r="A347">
        <v>7816</v>
      </c>
      <c r="B347" t="s">
        <v>2250</v>
      </c>
      <c r="C347" t="s">
        <v>2150</v>
      </c>
      <c r="D347" t="s">
        <v>2397</v>
      </c>
    </row>
    <row r="348" spans="1:4" x14ac:dyDescent="0.25">
      <c r="A348">
        <v>7817</v>
      </c>
      <c r="B348" t="s">
        <v>2251</v>
      </c>
      <c r="C348" t="s">
        <v>2150</v>
      </c>
      <c r="D348" t="s">
        <v>2397</v>
      </c>
    </row>
    <row r="349" spans="1:4" x14ac:dyDescent="0.25">
      <c r="A349">
        <v>7818</v>
      </c>
      <c r="B349" t="s">
        <v>2896</v>
      </c>
      <c r="C349" t="s">
        <v>2150</v>
      </c>
      <c r="D349" t="s">
        <v>2397</v>
      </c>
    </row>
    <row r="350" spans="1:4" x14ac:dyDescent="0.25">
      <c r="A350">
        <v>7819</v>
      </c>
      <c r="B350" t="s">
        <v>2253</v>
      </c>
      <c r="C350" t="s">
        <v>2150</v>
      </c>
      <c r="D350" t="s">
        <v>2397</v>
      </c>
    </row>
    <row r="351" spans="1:4" x14ac:dyDescent="0.25">
      <c r="A351">
        <v>7820</v>
      </c>
      <c r="B351" t="s">
        <v>2254</v>
      </c>
      <c r="C351" t="s">
        <v>2150</v>
      </c>
      <c r="D351" t="s">
        <v>2397</v>
      </c>
    </row>
    <row r="352" spans="1:4" x14ac:dyDescent="0.25">
      <c r="A352">
        <v>7821</v>
      </c>
      <c r="B352" t="s">
        <v>2871</v>
      </c>
      <c r="C352" t="s">
        <v>2150</v>
      </c>
      <c r="D352" t="s">
        <v>2397</v>
      </c>
    </row>
    <row r="353" spans="1:4" x14ac:dyDescent="0.25">
      <c r="A353">
        <v>7822</v>
      </c>
      <c r="B353" t="s">
        <v>2767</v>
      </c>
      <c r="C353" t="s">
        <v>2150</v>
      </c>
      <c r="D353" t="s">
        <v>2397</v>
      </c>
    </row>
    <row r="354" spans="1:4" x14ac:dyDescent="0.25">
      <c r="A354">
        <v>7823</v>
      </c>
      <c r="B354" t="s">
        <v>2257</v>
      </c>
      <c r="C354" t="s">
        <v>2150</v>
      </c>
      <c r="D354" t="s">
        <v>2397</v>
      </c>
    </row>
    <row r="355" spans="1:4" x14ac:dyDescent="0.25">
      <c r="A355">
        <v>7824</v>
      </c>
      <c r="B355" t="s">
        <v>2258</v>
      </c>
      <c r="C355" t="s">
        <v>2150</v>
      </c>
      <c r="D355" t="s">
        <v>2397</v>
      </c>
    </row>
    <row r="356" spans="1:4" x14ac:dyDescent="0.25">
      <c r="A356">
        <v>7825</v>
      </c>
      <c r="B356" t="s">
        <v>2902</v>
      </c>
      <c r="C356" t="s">
        <v>2150</v>
      </c>
      <c r="D356" t="s">
        <v>2397</v>
      </c>
    </row>
    <row r="357" spans="1:4" x14ac:dyDescent="0.25">
      <c r="A357">
        <v>7826</v>
      </c>
      <c r="B357" t="s">
        <v>2260</v>
      </c>
      <c r="C357" t="s">
        <v>2150</v>
      </c>
      <c r="D357" t="s">
        <v>2397</v>
      </c>
    </row>
    <row r="358" spans="1:4" x14ac:dyDescent="0.25">
      <c r="A358">
        <v>7827</v>
      </c>
      <c r="B358" t="s">
        <v>2835</v>
      </c>
      <c r="C358" t="s">
        <v>2150</v>
      </c>
      <c r="D358" t="s">
        <v>2397</v>
      </c>
    </row>
    <row r="359" spans="1:4" x14ac:dyDescent="0.25">
      <c r="A359">
        <v>7828</v>
      </c>
      <c r="B359" t="s">
        <v>2262</v>
      </c>
      <c r="C359" t="s">
        <v>2150</v>
      </c>
      <c r="D359" t="s">
        <v>2397</v>
      </c>
    </row>
    <row r="360" spans="1:4" x14ac:dyDescent="0.25">
      <c r="A360">
        <v>7829</v>
      </c>
      <c r="B360" t="s">
        <v>2263</v>
      </c>
      <c r="C360" t="s">
        <v>2150</v>
      </c>
      <c r="D360" t="s">
        <v>2397</v>
      </c>
    </row>
    <row r="361" spans="1:4" x14ac:dyDescent="0.25">
      <c r="A361">
        <v>7830</v>
      </c>
      <c r="B361" t="s">
        <v>2857</v>
      </c>
      <c r="C361" t="s">
        <v>2150</v>
      </c>
      <c r="D361" t="s">
        <v>2397</v>
      </c>
    </row>
    <row r="362" spans="1:4" x14ac:dyDescent="0.25">
      <c r="A362">
        <v>7831</v>
      </c>
      <c r="B362" t="s">
        <v>2778</v>
      </c>
      <c r="C362" t="s">
        <v>2150</v>
      </c>
      <c r="D362" t="s">
        <v>2397</v>
      </c>
    </row>
    <row r="363" spans="1:4" x14ac:dyDescent="0.25">
      <c r="A363">
        <v>7832</v>
      </c>
      <c r="B363" t="s">
        <v>2266</v>
      </c>
      <c r="C363" t="s">
        <v>2150</v>
      </c>
      <c r="D363" t="s">
        <v>2397</v>
      </c>
    </row>
    <row r="364" spans="1:4" x14ac:dyDescent="0.25">
      <c r="A364">
        <v>7833</v>
      </c>
      <c r="B364" t="s">
        <v>2893</v>
      </c>
      <c r="C364" t="s">
        <v>2150</v>
      </c>
      <c r="D364" t="s">
        <v>2397</v>
      </c>
    </row>
    <row r="365" spans="1:4" x14ac:dyDescent="0.25">
      <c r="A365">
        <v>7834</v>
      </c>
      <c r="B365" t="s">
        <v>2899</v>
      </c>
      <c r="C365" t="s">
        <v>2150</v>
      </c>
      <c r="D365" t="s">
        <v>2397</v>
      </c>
    </row>
    <row r="366" spans="1:4" x14ac:dyDescent="0.25">
      <c r="A366">
        <v>7835</v>
      </c>
      <c r="B366" t="s">
        <v>2269</v>
      </c>
      <c r="C366" t="s">
        <v>2150</v>
      </c>
      <c r="D366" t="s">
        <v>2397</v>
      </c>
    </row>
    <row r="367" spans="1:4" x14ac:dyDescent="0.25">
      <c r="A367">
        <v>7836</v>
      </c>
      <c r="B367" t="s">
        <v>2838</v>
      </c>
      <c r="C367" t="s">
        <v>2150</v>
      </c>
      <c r="D367" t="s">
        <v>2397</v>
      </c>
    </row>
    <row r="368" spans="1:4" x14ac:dyDescent="0.25">
      <c r="A368">
        <v>7837</v>
      </c>
      <c r="B368" t="s">
        <v>2909</v>
      </c>
      <c r="C368" t="s">
        <v>2150</v>
      </c>
      <c r="D368" t="s">
        <v>2397</v>
      </c>
    </row>
    <row r="369" spans="1:4" x14ac:dyDescent="0.25">
      <c r="A369">
        <v>7838</v>
      </c>
      <c r="B369" t="s">
        <v>2848</v>
      </c>
      <c r="C369" t="s">
        <v>2150</v>
      </c>
      <c r="D369" t="s">
        <v>2397</v>
      </c>
    </row>
    <row r="370" spans="1:4" x14ac:dyDescent="0.25">
      <c r="A370">
        <v>7839</v>
      </c>
      <c r="B370" t="s">
        <v>2851</v>
      </c>
      <c r="C370" t="s">
        <v>2150</v>
      </c>
      <c r="D370" t="s">
        <v>2397</v>
      </c>
    </row>
    <row r="371" spans="1:4" x14ac:dyDescent="0.25">
      <c r="A371">
        <v>7840</v>
      </c>
      <c r="B371" t="s">
        <v>2797</v>
      </c>
      <c r="C371" t="s">
        <v>2150</v>
      </c>
      <c r="D371" t="s">
        <v>2397</v>
      </c>
    </row>
    <row r="372" spans="1:4" x14ac:dyDescent="0.25">
      <c r="A372">
        <v>7841</v>
      </c>
      <c r="B372" t="s">
        <v>2832</v>
      </c>
      <c r="C372" t="s">
        <v>2150</v>
      </c>
      <c r="D372" t="s">
        <v>2397</v>
      </c>
    </row>
    <row r="373" spans="1:4" x14ac:dyDescent="0.25">
      <c r="A373">
        <v>8010</v>
      </c>
      <c r="B373" t="s">
        <v>3141</v>
      </c>
      <c r="C373" t="s">
        <v>2150</v>
      </c>
      <c r="D373" t="s">
        <v>2397</v>
      </c>
    </row>
    <row r="374" spans="1:4" x14ac:dyDescent="0.25">
      <c r="A374">
        <v>8020</v>
      </c>
      <c r="B374" t="s">
        <v>707</v>
      </c>
      <c r="C374" t="s">
        <v>2150</v>
      </c>
      <c r="D374" t="s">
        <v>2397</v>
      </c>
    </row>
    <row r="375" spans="1:4" x14ac:dyDescent="0.25">
      <c r="A375">
        <v>8030</v>
      </c>
      <c r="B375" t="s">
        <v>710</v>
      </c>
      <c r="C375" t="s">
        <v>2150</v>
      </c>
      <c r="D375" t="s">
        <v>2397</v>
      </c>
    </row>
    <row r="376" spans="1:4" x14ac:dyDescent="0.25">
      <c r="A376">
        <v>8040</v>
      </c>
      <c r="B376" t="s">
        <v>2523</v>
      </c>
      <c r="C376" t="s">
        <v>2117</v>
      </c>
      <c r="D376" t="s">
        <v>2386</v>
      </c>
    </row>
    <row r="377" spans="1:4" x14ac:dyDescent="0.25">
      <c r="A377">
        <v>8050</v>
      </c>
      <c r="B377" t="s">
        <v>197</v>
      </c>
      <c r="C377" t="s">
        <v>2150</v>
      </c>
      <c r="D377" t="s">
        <v>2397</v>
      </c>
    </row>
    <row r="378" spans="1:4" x14ac:dyDescent="0.25">
      <c r="A378">
        <v>8051</v>
      </c>
      <c r="B378" t="s">
        <v>3142</v>
      </c>
      <c r="C378" t="s">
        <v>2138</v>
      </c>
      <c r="D378" t="s">
        <v>2393</v>
      </c>
    </row>
    <row r="379" spans="1:4" x14ac:dyDescent="0.25">
      <c r="A379">
        <v>8055</v>
      </c>
      <c r="B379" t="s">
        <v>2273</v>
      </c>
      <c r="C379" t="s">
        <v>2150</v>
      </c>
      <c r="D379" t="s">
        <v>2397</v>
      </c>
    </row>
    <row r="380" spans="1:4" x14ac:dyDescent="0.25">
      <c r="A380">
        <v>8060</v>
      </c>
      <c r="B380" t="s">
        <v>690</v>
      </c>
      <c r="C380" t="s">
        <v>2150</v>
      </c>
      <c r="D380" t="s">
        <v>2397</v>
      </c>
    </row>
    <row r="381" spans="1:4" x14ac:dyDescent="0.25">
      <c r="A381">
        <v>8061</v>
      </c>
      <c r="B381" t="s">
        <v>3274</v>
      </c>
      <c r="C381" t="s">
        <v>2365</v>
      </c>
      <c r="D381" t="s">
        <v>2366</v>
      </c>
    </row>
    <row r="382" spans="1:4" x14ac:dyDescent="0.25">
      <c r="A382">
        <v>8070</v>
      </c>
      <c r="B382" t="s">
        <v>702</v>
      </c>
      <c r="C382" t="s">
        <v>2290</v>
      </c>
      <c r="D382" t="s">
        <v>2398</v>
      </c>
    </row>
    <row r="383" spans="1:4" x14ac:dyDescent="0.25">
      <c r="A383">
        <v>8080</v>
      </c>
      <c r="B383" t="s">
        <v>693</v>
      </c>
      <c r="C383" t="s">
        <v>2150</v>
      </c>
      <c r="D383" t="s">
        <v>2397</v>
      </c>
    </row>
    <row r="384" spans="1:4" x14ac:dyDescent="0.25">
      <c r="A384">
        <v>8085</v>
      </c>
      <c r="B384" t="s">
        <v>3143</v>
      </c>
      <c r="C384" t="s">
        <v>2150</v>
      </c>
      <c r="D384" t="s">
        <v>2397</v>
      </c>
    </row>
    <row r="385" spans="1:4" x14ac:dyDescent="0.25">
      <c r="A385">
        <v>8090</v>
      </c>
      <c r="B385" t="s">
        <v>699</v>
      </c>
      <c r="C385" t="s">
        <v>2290</v>
      </c>
      <c r="D385" t="s">
        <v>2398</v>
      </c>
    </row>
    <row r="386" spans="1:4" x14ac:dyDescent="0.25">
      <c r="A386">
        <v>8095</v>
      </c>
      <c r="B386" t="s">
        <v>3141</v>
      </c>
      <c r="C386" t="s">
        <v>2150</v>
      </c>
      <c r="D386" t="s">
        <v>2397</v>
      </c>
    </row>
    <row r="387" spans="1:4" x14ac:dyDescent="0.25">
      <c r="A387">
        <v>8100</v>
      </c>
      <c r="B387" t="s">
        <v>707</v>
      </c>
      <c r="C387" t="s">
        <v>2150</v>
      </c>
      <c r="D387" t="s">
        <v>2397</v>
      </c>
    </row>
    <row r="388" spans="1:4" x14ac:dyDescent="0.25">
      <c r="A388">
        <v>8101</v>
      </c>
      <c r="B388" t="s">
        <v>2278</v>
      </c>
      <c r="C388" t="s">
        <v>2150</v>
      </c>
      <c r="D388" t="s">
        <v>2397</v>
      </c>
    </row>
    <row r="389" spans="1:4" x14ac:dyDescent="0.25">
      <c r="A389">
        <v>8102</v>
      </c>
      <c r="B389" t="s">
        <v>2279</v>
      </c>
      <c r="C389" t="s">
        <v>2150</v>
      </c>
      <c r="D389" t="s">
        <v>2397</v>
      </c>
    </row>
    <row r="390" spans="1:4" x14ac:dyDescent="0.25">
      <c r="A390">
        <v>8110</v>
      </c>
      <c r="B390" t="s">
        <v>2276</v>
      </c>
      <c r="C390" t="s">
        <v>2150</v>
      </c>
      <c r="D390" t="s">
        <v>2397</v>
      </c>
    </row>
    <row r="391" spans="1:4" x14ac:dyDescent="0.25">
      <c r="A391">
        <v>8120</v>
      </c>
      <c r="B391" t="s">
        <v>2277</v>
      </c>
      <c r="C391" t="s">
        <v>2150</v>
      </c>
      <c r="D391" t="s">
        <v>2397</v>
      </c>
    </row>
    <row r="392" spans="1:4" x14ac:dyDescent="0.25">
      <c r="A392">
        <v>8130</v>
      </c>
      <c r="B392" t="s">
        <v>3275</v>
      </c>
      <c r="C392" t="s">
        <v>2365</v>
      </c>
      <c r="D392" t="s">
        <v>2366</v>
      </c>
    </row>
    <row r="393" spans="1:4" x14ac:dyDescent="0.25">
      <c r="A393">
        <v>8131</v>
      </c>
      <c r="B393" t="s">
        <v>3276</v>
      </c>
      <c r="C393" t="s">
        <v>2365</v>
      </c>
      <c r="D393" t="s">
        <v>2366</v>
      </c>
    </row>
    <row r="394" spans="1:4" x14ac:dyDescent="0.25">
      <c r="A394">
        <v>8140</v>
      </c>
      <c r="B394" t="s">
        <v>634</v>
      </c>
      <c r="C394" t="s">
        <v>2365</v>
      </c>
      <c r="D394" t="s">
        <v>2366</v>
      </c>
    </row>
    <row r="395" spans="1:4" x14ac:dyDescent="0.25">
      <c r="A395">
        <v>8145</v>
      </c>
      <c r="B395" t="s">
        <v>3144</v>
      </c>
      <c r="C395" t="s">
        <v>2150</v>
      </c>
      <c r="D395" t="s">
        <v>2397</v>
      </c>
    </row>
    <row r="396" spans="1:4" x14ac:dyDescent="0.25">
      <c r="A396">
        <v>8150</v>
      </c>
      <c r="B396" t="s">
        <v>2278</v>
      </c>
      <c r="C396" t="s">
        <v>2150</v>
      </c>
      <c r="D396" t="s">
        <v>2397</v>
      </c>
    </row>
    <row r="397" spans="1:4" x14ac:dyDescent="0.25">
      <c r="A397">
        <v>8160</v>
      </c>
      <c r="B397" t="s">
        <v>2279</v>
      </c>
      <c r="C397" t="s">
        <v>2150</v>
      </c>
      <c r="D397" t="s">
        <v>2397</v>
      </c>
    </row>
    <row r="398" spans="1:4" x14ac:dyDescent="0.25">
      <c r="A398">
        <v>8161</v>
      </c>
      <c r="B398" t="s">
        <v>3277</v>
      </c>
      <c r="C398" t="s">
        <v>2365</v>
      </c>
      <c r="D398" t="s">
        <v>2366</v>
      </c>
    </row>
    <row r="399" spans="1:4" x14ac:dyDescent="0.25">
      <c r="A399">
        <v>8170</v>
      </c>
      <c r="B399" t="s">
        <v>3145</v>
      </c>
      <c r="C399" t="s">
        <v>2322</v>
      </c>
      <c r="D399" t="s">
        <v>3146</v>
      </c>
    </row>
    <row r="400" spans="1:4" x14ac:dyDescent="0.25">
      <c r="A400">
        <v>8171</v>
      </c>
      <c r="B400" t="s">
        <v>3147</v>
      </c>
      <c r="C400" t="s">
        <v>2290</v>
      </c>
      <c r="D400" t="s">
        <v>2398</v>
      </c>
    </row>
    <row r="401" spans="1:4" x14ac:dyDescent="0.25">
      <c r="A401">
        <v>8180</v>
      </c>
      <c r="B401" t="s">
        <v>3148</v>
      </c>
      <c r="C401" t="s">
        <v>2322</v>
      </c>
      <c r="D401" t="s">
        <v>3146</v>
      </c>
    </row>
    <row r="402" spans="1:4" x14ac:dyDescent="0.25">
      <c r="A402">
        <v>8190</v>
      </c>
      <c r="B402" t="s">
        <v>3149</v>
      </c>
      <c r="C402" t="s">
        <v>2150</v>
      </c>
      <c r="D402" t="s">
        <v>2397</v>
      </c>
    </row>
    <row r="403" spans="1:4" x14ac:dyDescent="0.25">
      <c r="A403">
        <v>8191</v>
      </c>
      <c r="B403" t="s">
        <v>3278</v>
      </c>
      <c r="C403" t="s">
        <v>2365</v>
      </c>
      <c r="D403" t="s">
        <v>2366</v>
      </c>
    </row>
    <row r="404" spans="1:4" x14ac:dyDescent="0.25">
      <c r="A404">
        <v>8200</v>
      </c>
      <c r="B404" t="s">
        <v>673</v>
      </c>
      <c r="C404" t="s">
        <v>2150</v>
      </c>
      <c r="D404" t="s">
        <v>2397</v>
      </c>
    </row>
    <row r="405" spans="1:4" x14ac:dyDescent="0.25">
      <c r="A405">
        <v>8201</v>
      </c>
      <c r="B405" t="s">
        <v>696</v>
      </c>
      <c r="C405" t="s">
        <v>2150</v>
      </c>
      <c r="D405" t="s">
        <v>2397</v>
      </c>
    </row>
    <row r="406" spans="1:4" x14ac:dyDescent="0.25">
      <c r="A406">
        <v>8205</v>
      </c>
      <c r="B406" t="s">
        <v>675</v>
      </c>
      <c r="C406" t="s">
        <v>2365</v>
      </c>
      <c r="D406" t="s">
        <v>2366</v>
      </c>
    </row>
    <row r="407" spans="1:4" x14ac:dyDescent="0.25">
      <c r="A407">
        <v>8210</v>
      </c>
      <c r="B407" t="s">
        <v>3150</v>
      </c>
      <c r="C407" t="s">
        <v>2150</v>
      </c>
      <c r="D407" t="s">
        <v>2397</v>
      </c>
    </row>
    <row r="408" spans="1:4" x14ac:dyDescent="0.25">
      <c r="A408">
        <v>8220</v>
      </c>
      <c r="B408" t="s">
        <v>2325</v>
      </c>
      <c r="C408" t="s">
        <v>2322</v>
      </c>
      <c r="D408" t="s">
        <v>3146</v>
      </c>
    </row>
    <row r="409" spans="1:4" x14ac:dyDescent="0.25">
      <c r="A409">
        <v>8230</v>
      </c>
      <c r="B409" t="s">
        <v>3151</v>
      </c>
      <c r="C409" t="s">
        <v>2117</v>
      </c>
      <c r="D409" t="s">
        <v>2386</v>
      </c>
    </row>
    <row r="410" spans="1:4" x14ac:dyDescent="0.25">
      <c r="A410">
        <v>8240</v>
      </c>
      <c r="B410" t="s">
        <v>925</v>
      </c>
      <c r="C410" t="s">
        <v>2150</v>
      </c>
      <c r="D410" t="s">
        <v>2397</v>
      </c>
    </row>
    <row r="411" spans="1:4" x14ac:dyDescent="0.25">
      <c r="A411">
        <v>8241</v>
      </c>
      <c r="B411" t="s">
        <v>3152</v>
      </c>
      <c r="C411" t="s">
        <v>2150</v>
      </c>
      <c r="D411" t="s">
        <v>2397</v>
      </c>
    </row>
    <row r="412" spans="1:4" x14ac:dyDescent="0.25">
      <c r="A412">
        <v>8250</v>
      </c>
      <c r="B412" t="s">
        <v>3153</v>
      </c>
      <c r="C412" t="s">
        <v>2150</v>
      </c>
      <c r="D412" t="s">
        <v>2397</v>
      </c>
    </row>
    <row r="413" spans="1:4" x14ac:dyDescent="0.25">
      <c r="A413">
        <v>8255</v>
      </c>
      <c r="B413" t="s">
        <v>3279</v>
      </c>
      <c r="C413" t="s">
        <v>2365</v>
      </c>
      <c r="D413" t="s">
        <v>2366</v>
      </c>
    </row>
    <row r="414" spans="1:4" x14ac:dyDescent="0.25">
      <c r="A414">
        <v>8256</v>
      </c>
      <c r="B414" t="s">
        <v>3280</v>
      </c>
      <c r="C414" t="s">
        <v>2365</v>
      </c>
      <c r="D414" t="s">
        <v>2366</v>
      </c>
    </row>
    <row r="415" spans="1:4" x14ac:dyDescent="0.25">
      <c r="A415">
        <v>8260</v>
      </c>
      <c r="B415" t="s">
        <v>3154</v>
      </c>
      <c r="C415" t="s">
        <v>2290</v>
      </c>
      <c r="D415" t="s">
        <v>2398</v>
      </c>
    </row>
    <row r="416" spans="1:4" x14ac:dyDescent="0.25">
      <c r="A416">
        <v>8265</v>
      </c>
      <c r="B416" t="s">
        <v>3155</v>
      </c>
      <c r="C416" t="s">
        <v>2138</v>
      </c>
      <c r="D416" t="s">
        <v>2393</v>
      </c>
    </row>
    <row r="417" spans="1:4" x14ac:dyDescent="0.25">
      <c r="A417">
        <v>8270</v>
      </c>
      <c r="B417" t="s">
        <v>3281</v>
      </c>
      <c r="C417" t="s">
        <v>2365</v>
      </c>
      <c r="D417" t="s">
        <v>2366</v>
      </c>
    </row>
    <row r="418" spans="1:4" x14ac:dyDescent="0.25">
      <c r="A418">
        <v>8271</v>
      </c>
      <c r="B418" t="s">
        <v>3282</v>
      </c>
      <c r="C418" t="s">
        <v>2365</v>
      </c>
      <c r="D418" t="s">
        <v>2366</v>
      </c>
    </row>
    <row r="419" spans="1:4" x14ac:dyDescent="0.25">
      <c r="A419">
        <v>8272</v>
      </c>
      <c r="B419" t="s">
        <v>3156</v>
      </c>
      <c r="C419" t="s">
        <v>2290</v>
      </c>
      <c r="D419" t="s">
        <v>2398</v>
      </c>
    </row>
    <row r="420" spans="1:4" x14ac:dyDescent="0.25">
      <c r="A420">
        <v>8273</v>
      </c>
      <c r="B420" t="s">
        <v>3157</v>
      </c>
      <c r="C420" t="s">
        <v>2150</v>
      </c>
      <c r="D420" t="s">
        <v>2397</v>
      </c>
    </row>
    <row r="421" spans="1:4" x14ac:dyDescent="0.25">
      <c r="A421">
        <v>8275</v>
      </c>
      <c r="B421" t="s">
        <v>3280</v>
      </c>
      <c r="C421" t="s">
        <v>2365</v>
      </c>
      <c r="D421" t="s">
        <v>2366</v>
      </c>
    </row>
    <row r="422" spans="1:4" x14ac:dyDescent="0.25">
      <c r="A422">
        <v>8310</v>
      </c>
      <c r="B422" t="s">
        <v>678</v>
      </c>
      <c r="C422" t="s">
        <v>2150</v>
      </c>
      <c r="D422" t="s">
        <v>2397</v>
      </c>
    </row>
    <row r="423" spans="1:4" x14ac:dyDescent="0.25">
      <c r="A423">
        <v>8311</v>
      </c>
      <c r="B423" t="s">
        <v>3158</v>
      </c>
      <c r="C423" t="s">
        <v>2150</v>
      </c>
      <c r="D423" t="s">
        <v>2397</v>
      </c>
    </row>
    <row r="424" spans="1:4" x14ac:dyDescent="0.25">
      <c r="A424">
        <v>8320</v>
      </c>
      <c r="B424" t="s">
        <v>681</v>
      </c>
      <c r="C424" t="s">
        <v>2107</v>
      </c>
      <c r="D424" t="s">
        <v>2384</v>
      </c>
    </row>
    <row r="425" spans="1:4" x14ac:dyDescent="0.25">
      <c r="A425">
        <v>8321</v>
      </c>
      <c r="B425" t="s">
        <v>3159</v>
      </c>
      <c r="C425" t="s">
        <v>2107</v>
      </c>
      <c r="D425" t="s">
        <v>2384</v>
      </c>
    </row>
    <row r="426" spans="1:4" x14ac:dyDescent="0.25">
      <c r="A426">
        <v>8330</v>
      </c>
      <c r="B426" t="s">
        <v>687</v>
      </c>
      <c r="C426" t="s">
        <v>2107</v>
      </c>
      <c r="D426" t="s">
        <v>2384</v>
      </c>
    </row>
    <row r="427" spans="1:4" x14ac:dyDescent="0.25">
      <c r="A427">
        <v>8331</v>
      </c>
      <c r="B427" t="s">
        <v>3160</v>
      </c>
      <c r="C427" t="s">
        <v>2107</v>
      </c>
      <c r="D427" t="s">
        <v>2384</v>
      </c>
    </row>
    <row r="428" spans="1:4" x14ac:dyDescent="0.25">
      <c r="A428">
        <v>8332</v>
      </c>
      <c r="B428" t="s">
        <v>3161</v>
      </c>
      <c r="C428" t="s">
        <v>2107</v>
      </c>
      <c r="D428" t="s">
        <v>2384</v>
      </c>
    </row>
    <row r="429" spans="1:4" x14ac:dyDescent="0.25">
      <c r="A429">
        <v>8340</v>
      </c>
      <c r="B429" t="s">
        <v>684</v>
      </c>
      <c r="C429" t="s">
        <v>2147</v>
      </c>
      <c r="D429" t="s">
        <v>2396</v>
      </c>
    </row>
    <row r="430" spans="1:4" x14ac:dyDescent="0.25">
      <c r="A430">
        <v>8341</v>
      </c>
      <c r="B430" t="s">
        <v>3162</v>
      </c>
      <c r="C430" t="s">
        <v>2147</v>
      </c>
      <c r="D430" t="s">
        <v>2396</v>
      </c>
    </row>
    <row r="431" spans="1:4" x14ac:dyDescent="0.25">
      <c r="A431">
        <v>8342</v>
      </c>
      <c r="B431" t="s">
        <v>2287</v>
      </c>
      <c r="C431" t="s">
        <v>2150</v>
      </c>
      <c r="D431" t="s">
        <v>2397</v>
      </c>
    </row>
    <row r="432" spans="1:4" x14ac:dyDescent="0.25">
      <c r="A432">
        <v>8350</v>
      </c>
      <c r="B432" t="s">
        <v>2310</v>
      </c>
      <c r="C432" t="s">
        <v>2290</v>
      </c>
      <c r="D432" t="s">
        <v>2398</v>
      </c>
    </row>
    <row r="433" spans="1:4" x14ac:dyDescent="0.25">
      <c r="A433">
        <v>8351</v>
      </c>
      <c r="B433" t="s">
        <v>3163</v>
      </c>
      <c r="C433" t="s">
        <v>2290</v>
      </c>
      <c r="D433" t="s">
        <v>2398</v>
      </c>
    </row>
    <row r="434" spans="1:4" x14ac:dyDescent="0.25">
      <c r="A434">
        <v>8360</v>
      </c>
      <c r="B434" t="s">
        <v>3283</v>
      </c>
      <c r="C434" t="s">
        <v>2365</v>
      </c>
      <c r="D434" t="s">
        <v>2366</v>
      </c>
    </row>
    <row r="435" spans="1:4" x14ac:dyDescent="0.25">
      <c r="A435">
        <v>8361</v>
      </c>
      <c r="B435" t="s">
        <v>3284</v>
      </c>
      <c r="C435" t="s">
        <v>2365</v>
      </c>
      <c r="D435" t="s">
        <v>2366</v>
      </c>
    </row>
    <row r="436" spans="1:4" x14ac:dyDescent="0.25">
      <c r="A436">
        <v>8362</v>
      </c>
      <c r="B436" t="s">
        <v>3285</v>
      </c>
      <c r="C436" t="s">
        <v>2365</v>
      </c>
      <c r="D436" t="s">
        <v>2366</v>
      </c>
    </row>
    <row r="437" spans="1:4" x14ac:dyDescent="0.25">
      <c r="A437">
        <v>8363</v>
      </c>
      <c r="B437" t="s">
        <v>3286</v>
      </c>
      <c r="C437" t="s">
        <v>2365</v>
      </c>
      <c r="D437" t="s">
        <v>2366</v>
      </c>
    </row>
    <row r="438" spans="1:4" x14ac:dyDescent="0.25">
      <c r="A438">
        <v>8364</v>
      </c>
      <c r="B438" t="s">
        <v>3287</v>
      </c>
      <c r="C438" t="s">
        <v>2365</v>
      </c>
      <c r="D438" t="s">
        <v>2366</v>
      </c>
    </row>
    <row r="439" spans="1:4" x14ac:dyDescent="0.25">
      <c r="A439">
        <v>8365</v>
      </c>
      <c r="B439" t="s">
        <v>3288</v>
      </c>
      <c r="C439" t="s">
        <v>2365</v>
      </c>
      <c r="D439" t="s">
        <v>2366</v>
      </c>
    </row>
    <row r="440" spans="1:4" x14ac:dyDescent="0.25">
      <c r="A440">
        <v>8366</v>
      </c>
      <c r="B440" t="s">
        <v>3289</v>
      </c>
      <c r="C440" t="s">
        <v>2365</v>
      </c>
      <c r="D440" t="s">
        <v>2366</v>
      </c>
    </row>
    <row r="441" spans="1:4" x14ac:dyDescent="0.25">
      <c r="A441">
        <v>8367</v>
      </c>
      <c r="B441" t="s">
        <v>3290</v>
      </c>
      <c r="C441" t="s">
        <v>2365</v>
      </c>
      <c r="D441" t="s">
        <v>2366</v>
      </c>
    </row>
    <row r="442" spans="1:4" x14ac:dyDescent="0.25">
      <c r="A442">
        <v>8370</v>
      </c>
      <c r="B442" t="s">
        <v>3291</v>
      </c>
      <c r="C442" t="s">
        <v>2365</v>
      </c>
      <c r="D442" t="s">
        <v>2366</v>
      </c>
    </row>
    <row r="443" spans="1:4" x14ac:dyDescent="0.25">
      <c r="A443">
        <v>8380</v>
      </c>
      <c r="B443" t="s">
        <v>3292</v>
      </c>
      <c r="C443" t="s">
        <v>2365</v>
      </c>
      <c r="D443" t="s">
        <v>2366</v>
      </c>
    </row>
    <row r="444" spans="1:4" x14ac:dyDescent="0.25">
      <c r="A444">
        <v>8390</v>
      </c>
      <c r="B444" t="s">
        <v>3293</v>
      </c>
      <c r="C444" t="s">
        <v>2365</v>
      </c>
      <c r="D444" t="s">
        <v>2366</v>
      </c>
    </row>
    <row r="445" spans="1:4" x14ac:dyDescent="0.25">
      <c r="A445">
        <v>8400</v>
      </c>
      <c r="B445" t="s">
        <v>3164</v>
      </c>
      <c r="C445" t="s">
        <v>2322</v>
      </c>
      <c r="D445" t="s">
        <v>3146</v>
      </c>
    </row>
    <row r="446" spans="1:4" x14ac:dyDescent="0.25">
      <c r="A446">
        <v>8410</v>
      </c>
      <c r="B446" t="s">
        <v>3294</v>
      </c>
      <c r="C446" t="s">
        <v>2365</v>
      </c>
      <c r="D446" t="s">
        <v>2366</v>
      </c>
    </row>
    <row r="447" spans="1:4" x14ac:dyDescent="0.25">
      <c r="A447">
        <v>8420</v>
      </c>
      <c r="B447" t="s">
        <v>3165</v>
      </c>
      <c r="C447" t="s">
        <v>2322</v>
      </c>
      <c r="D447" t="s">
        <v>3146</v>
      </c>
    </row>
    <row r="448" spans="1:4" x14ac:dyDescent="0.25">
      <c r="A448">
        <v>8430</v>
      </c>
      <c r="B448" t="s">
        <v>3295</v>
      </c>
      <c r="C448" t="s">
        <v>2365</v>
      </c>
      <c r="D448" t="s">
        <v>2366</v>
      </c>
    </row>
    <row r="449" spans="1:4" x14ac:dyDescent="0.25">
      <c r="A449">
        <v>8440</v>
      </c>
      <c r="B449" t="s">
        <v>3166</v>
      </c>
      <c r="C449" t="s">
        <v>2322</v>
      </c>
      <c r="D449" t="s">
        <v>3146</v>
      </c>
    </row>
    <row r="450" spans="1:4" x14ac:dyDescent="0.25">
      <c r="A450">
        <v>8450</v>
      </c>
      <c r="B450" t="s">
        <v>3296</v>
      </c>
      <c r="C450" t="s">
        <v>2365</v>
      </c>
      <c r="D450" t="s">
        <v>2366</v>
      </c>
    </row>
    <row r="451" spans="1:4" x14ac:dyDescent="0.25">
      <c r="A451">
        <v>8455</v>
      </c>
      <c r="B451" t="s">
        <v>3297</v>
      </c>
      <c r="C451" t="s">
        <v>2365</v>
      </c>
      <c r="D451" t="s">
        <v>2366</v>
      </c>
    </row>
    <row r="452" spans="1:4" x14ac:dyDescent="0.25">
      <c r="A452">
        <v>8460</v>
      </c>
      <c r="B452" t="s">
        <v>3298</v>
      </c>
      <c r="C452" t="s">
        <v>2365</v>
      </c>
      <c r="D452" t="s">
        <v>2366</v>
      </c>
    </row>
    <row r="453" spans="1:4" x14ac:dyDescent="0.25">
      <c r="A453">
        <v>8465</v>
      </c>
      <c r="B453" t="s">
        <v>3299</v>
      </c>
      <c r="C453" t="s">
        <v>2365</v>
      </c>
      <c r="D453" t="s">
        <v>2366</v>
      </c>
    </row>
    <row r="454" spans="1:4" x14ac:dyDescent="0.25">
      <c r="A454">
        <v>8470</v>
      </c>
      <c r="B454" t="s">
        <v>3300</v>
      </c>
      <c r="C454" t="s">
        <v>2365</v>
      </c>
      <c r="D454" t="s">
        <v>2366</v>
      </c>
    </row>
    <row r="455" spans="1:4" x14ac:dyDescent="0.25">
      <c r="A455">
        <v>8475</v>
      </c>
      <c r="B455" t="s">
        <v>3301</v>
      </c>
      <c r="C455" t="s">
        <v>2365</v>
      </c>
      <c r="D455" t="s">
        <v>2366</v>
      </c>
    </row>
    <row r="456" spans="1:4" x14ac:dyDescent="0.25">
      <c r="A456">
        <v>8480</v>
      </c>
      <c r="B456" t="s">
        <v>3302</v>
      </c>
      <c r="C456" t="s">
        <v>2365</v>
      </c>
      <c r="D456" t="s">
        <v>2366</v>
      </c>
    </row>
    <row r="457" spans="1:4" x14ac:dyDescent="0.25">
      <c r="A457">
        <v>8490</v>
      </c>
      <c r="B457" t="s">
        <v>3303</v>
      </c>
      <c r="C457" t="s">
        <v>2365</v>
      </c>
      <c r="D457" t="s">
        <v>2366</v>
      </c>
    </row>
    <row r="458" spans="1:4" x14ac:dyDescent="0.25">
      <c r="A458">
        <v>8491</v>
      </c>
      <c r="B458" t="s">
        <v>3167</v>
      </c>
      <c r="C458" t="s">
        <v>2150</v>
      </c>
      <c r="D458" t="s">
        <v>2397</v>
      </c>
    </row>
    <row r="459" spans="1:4" x14ac:dyDescent="0.25">
      <c r="A459">
        <v>8492</v>
      </c>
      <c r="B459" t="s">
        <v>3304</v>
      </c>
      <c r="C459" t="s">
        <v>2365</v>
      </c>
      <c r="D459" t="s">
        <v>2366</v>
      </c>
    </row>
    <row r="460" spans="1:4" x14ac:dyDescent="0.25">
      <c r="A460">
        <v>8500</v>
      </c>
      <c r="B460" t="s">
        <v>3305</v>
      </c>
      <c r="C460" t="s">
        <v>2365</v>
      </c>
      <c r="D460" t="s">
        <v>2366</v>
      </c>
    </row>
    <row r="461" spans="1:4" x14ac:dyDescent="0.25">
      <c r="A461">
        <v>8600</v>
      </c>
      <c r="B461" t="s">
        <v>3306</v>
      </c>
      <c r="C461" t="s">
        <v>2365</v>
      </c>
      <c r="D461" t="s">
        <v>2366</v>
      </c>
    </row>
    <row r="462" spans="1:4" x14ac:dyDescent="0.25">
      <c r="A462">
        <v>8700</v>
      </c>
      <c r="B462" t="s">
        <v>3307</v>
      </c>
      <c r="C462" t="s">
        <v>2365</v>
      </c>
      <c r="D462" t="s">
        <v>2366</v>
      </c>
    </row>
    <row r="463" spans="1:4" x14ac:dyDescent="0.25">
      <c r="A463">
        <v>8800</v>
      </c>
      <c r="B463" t="s">
        <v>3308</v>
      </c>
      <c r="C463" t="s">
        <v>2365</v>
      </c>
      <c r="D463" t="s">
        <v>2366</v>
      </c>
    </row>
    <row r="464" spans="1:4" x14ac:dyDescent="0.25">
      <c r="A464">
        <v>8801</v>
      </c>
      <c r="B464" t="s">
        <v>3309</v>
      </c>
      <c r="C464" t="s">
        <v>2365</v>
      </c>
      <c r="D464" t="s">
        <v>2366</v>
      </c>
    </row>
    <row r="465" spans="1:4" x14ac:dyDescent="0.25">
      <c r="A465">
        <v>8810</v>
      </c>
      <c r="B465" t="s">
        <v>3309</v>
      </c>
      <c r="C465" t="s">
        <v>2365</v>
      </c>
      <c r="D465" t="s">
        <v>2366</v>
      </c>
    </row>
    <row r="466" spans="1:4" x14ac:dyDescent="0.25">
      <c r="A466">
        <v>8850</v>
      </c>
      <c r="B466" t="s">
        <v>3310</v>
      </c>
      <c r="C466" t="s">
        <v>2365</v>
      </c>
      <c r="D466" t="s">
        <v>2366</v>
      </c>
    </row>
    <row r="467" spans="1:4" x14ac:dyDescent="0.25">
      <c r="A467">
        <v>8900</v>
      </c>
      <c r="B467" t="s">
        <v>3311</v>
      </c>
      <c r="C467" t="s">
        <v>2365</v>
      </c>
      <c r="D467" t="s">
        <v>2366</v>
      </c>
    </row>
    <row r="468" spans="1:4" x14ac:dyDescent="0.25">
      <c r="A468">
        <v>8998</v>
      </c>
      <c r="B468" t="s">
        <v>3312</v>
      </c>
      <c r="C468" t="s">
        <v>2365</v>
      </c>
      <c r="D468" t="s">
        <v>2366</v>
      </c>
    </row>
    <row r="469" spans="1:4" x14ac:dyDescent="0.25">
      <c r="A469">
        <v>9010</v>
      </c>
      <c r="B469" t="s">
        <v>3168</v>
      </c>
      <c r="C469" t="s">
        <v>2328</v>
      </c>
      <c r="D469" t="s">
        <v>2403</v>
      </c>
    </row>
    <row r="470" spans="1:4" x14ac:dyDescent="0.25">
      <c r="A470">
        <v>9015</v>
      </c>
      <c r="B470" t="s">
        <v>3169</v>
      </c>
      <c r="C470" t="s">
        <v>2328</v>
      </c>
      <c r="D470" t="s">
        <v>2403</v>
      </c>
    </row>
    <row r="471" spans="1:4" x14ac:dyDescent="0.25">
      <c r="A471">
        <v>9020</v>
      </c>
      <c r="B471" t="s">
        <v>3170</v>
      </c>
      <c r="C471" t="s">
        <v>3171</v>
      </c>
      <c r="D471" t="s">
        <v>3172</v>
      </c>
    </row>
    <row r="472" spans="1:4" x14ac:dyDescent="0.25">
      <c r="A472">
        <v>9030</v>
      </c>
      <c r="B472" t="s">
        <v>3173</v>
      </c>
      <c r="C472" t="s">
        <v>2138</v>
      </c>
      <c r="D472" t="s">
        <v>2393</v>
      </c>
    </row>
    <row r="473" spans="1:4" x14ac:dyDescent="0.25">
      <c r="A473">
        <v>9040</v>
      </c>
      <c r="B473" t="s">
        <v>3174</v>
      </c>
      <c r="C473" t="s">
        <v>2138</v>
      </c>
      <c r="D473" t="s">
        <v>2393</v>
      </c>
    </row>
    <row r="474" spans="1:4" x14ac:dyDescent="0.25">
      <c r="A474">
        <v>9050</v>
      </c>
      <c r="B474" t="s">
        <v>2690</v>
      </c>
      <c r="C474" t="s">
        <v>2290</v>
      </c>
      <c r="D474" t="s">
        <v>2398</v>
      </c>
    </row>
    <row r="475" spans="1:4" x14ac:dyDescent="0.25">
      <c r="A475">
        <v>9060</v>
      </c>
      <c r="B475" t="s">
        <v>2554</v>
      </c>
      <c r="C475" t="s">
        <v>2313</v>
      </c>
      <c r="D475" t="s">
        <v>2399</v>
      </c>
    </row>
    <row r="476" spans="1:4" x14ac:dyDescent="0.25">
      <c r="A476">
        <v>9070</v>
      </c>
      <c r="B476" t="s">
        <v>3175</v>
      </c>
      <c r="C476" t="s">
        <v>2290</v>
      </c>
      <c r="D476" t="s">
        <v>2398</v>
      </c>
    </row>
    <row r="477" spans="1:4" x14ac:dyDescent="0.25">
      <c r="A477">
        <v>9080</v>
      </c>
      <c r="B477" t="s">
        <v>3176</v>
      </c>
      <c r="C477" t="s">
        <v>2111</v>
      </c>
      <c r="D477" t="s">
        <v>2385</v>
      </c>
    </row>
    <row r="478" spans="1:4" x14ac:dyDescent="0.25">
      <c r="A478">
        <v>9090</v>
      </c>
      <c r="B478" t="s">
        <v>3177</v>
      </c>
      <c r="C478" t="s">
        <v>2290</v>
      </c>
      <c r="D478" t="s">
        <v>2398</v>
      </c>
    </row>
    <row r="479" spans="1:4" x14ac:dyDescent="0.25">
      <c r="A479">
        <v>9100</v>
      </c>
      <c r="B479" t="s">
        <v>2327</v>
      </c>
      <c r="C479" t="s">
        <v>2322</v>
      </c>
      <c r="D479" t="s">
        <v>3146</v>
      </c>
    </row>
    <row r="480" spans="1:4" x14ac:dyDescent="0.25">
      <c r="A480">
        <v>9110</v>
      </c>
      <c r="B480" t="s">
        <v>2317</v>
      </c>
      <c r="C480" t="s">
        <v>2316</v>
      </c>
      <c r="D480" t="s">
        <v>2400</v>
      </c>
    </row>
    <row r="481" spans="1:4" x14ac:dyDescent="0.25">
      <c r="A481">
        <v>9120</v>
      </c>
      <c r="B481" t="s">
        <v>2356</v>
      </c>
      <c r="C481" t="s">
        <v>2320</v>
      </c>
      <c r="D481" t="s">
        <v>2356</v>
      </c>
    </row>
    <row r="482" spans="1:4" x14ac:dyDescent="0.25">
      <c r="A482">
        <v>9130</v>
      </c>
      <c r="B482" t="s">
        <v>2569</v>
      </c>
      <c r="C482" t="s">
        <v>2318</v>
      </c>
      <c r="D482" t="s">
        <v>2401</v>
      </c>
    </row>
    <row r="483" spans="1:4" x14ac:dyDescent="0.25">
      <c r="A483">
        <v>9140</v>
      </c>
      <c r="B483" t="s">
        <v>3178</v>
      </c>
      <c r="C483" t="s">
        <v>2321</v>
      </c>
      <c r="D483" t="s">
        <v>2402</v>
      </c>
    </row>
    <row r="484" spans="1:4" x14ac:dyDescent="0.25">
      <c r="A484">
        <v>9200</v>
      </c>
      <c r="B484" t="s">
        <v>3313</v>
      </c>
      <c r="C484" t="s">
        <v>2365</v>
      </c>
      <c r="D484" t="s">
        <v>2366</v>
      </c>
    </row>
    <row r="485" spans="1:4" x14ac:dyDescent="0.25">
      <c r="A485">
        <v>9210</v>
      </c>
      <c r="B485" t="s">
        <v>3179</v>
      </c>
      <c r="C485" t="s">
        <v>2313</v>
      </c>
      <c r="D485" t="s">
        <v>2399</v>
      </c>
    </row>
    <row r="486" spans="1:4" x14ac:dyDescent="0.25">
      <c r="A486">
        <v>9220</v>
      </c>
      <c r="B486" t="s">
        <v>3180</v>
      </c>
      <c r="C486" t="s">
        <v>2313</v>
      </c>
      <c r="D486" t="s">
        <v>2399</v>
      </c>
    </row>
    <row r="487" spans="1:4" x14ac:dyDescent="0.25">
      <c r="A487">
        <v>9230</v>
      </c>
      <c r="B487" t="s">
        <v>3181</v>
      </c>
      <c r="C487" t="s">
        <v>2313</v>
      </c>
      <c r="D487" t="s">
        <v>2399</v>
      </c>
    </row>
    <row r="488" spans="1:4" x14ac:dyDescent="0.25">
      <c r="A488">
        <v>9240</v>
      </c>
      <c r="B488" t="s">
        <v>3182</v>
      </c>
      <c r="C488" t="s">
        <v>2313</v>
      </c>
      <c r="D488" t="s">
        <v>2399</v>
      </c>
    </row>
    <row r="489" spans="1:4" x14ac:dyDescent="0.25">
      <c r="A489">
        <v>9250</v>
      </c>
      <c r="B489" t="s">
        <v>3183</v>
      </c>
      <c r="C489" t="s">
        <v>2313</v>
      </c>
      <c r="D489" t="s">
        <v>2399</v>
      </c>
    </row>
    <row r="490" spans="1:4" x14ac:dyDescent="0.25">
      <c r="A490">
        <v>9260</v>
      </c>
      <c r="B490" t="s">
        <v>3184</v>
      </c>
      <c r="C490" t="s">
        <v>2313</v>
      </c>
      <c r="D490" t="s">
        <v>2399</v>
      </c>
    </row>
    <row r="491" spans="1:4" x14ac:dyDescent="0.25">
      <c r="A491">
        <v>9270</v>
      </c>
      <c r="B491" t="s">
        <v>3185</v>
      </c>
      <c r="C491" t="s">
        <v>2313</v>
      </c>
      <c r="D491" t="s">
        <v>2399</v>
      </c>
    </row>
    <row r="492" spans="1:4" x14ac:dyDescent="0.25">
      <c r="A492">
        <v>9280</v>
      </c>
      <c r="B492" t="s">
        <v>3186</v>
      </c>
      <c r="C492" t="s">
        <v>2313</v>
      </c>
      <c r="D492" t="s">
        <v>2399</v>
      </c>
    </row>
    <row r="493" spans="1:4" x14ac:dyDescent="0.25">
      <c r="A493">
        <v>9500</v>
      </c>
      <c r="B493" t="s">
        <v>2971</v>
      </c>
      <c r="C493" t="s">
        <v>2150</v>
      </c>
      <c r="D493" t="s">
        <v>2397</v>
      </c>
    </row>
    <row r="494" spans="1:4" x14ac:dyDescent="0.25">
      <c r="A494">
        <v>9510</v>
      </c>
      <c r="B494" t="s">
        <v>3314</v>
      </c>
      <c r="C494" t="s">
        <v>2150</v>
      </c>
      <c r="D494" t="s">
        <v>2397</v>
      </c>
    </row>
    <row r="495" spans="1:4" x14ac:dyDescent="0.25">
      <c r="A495">
        <v>9600</v>
      </c>
      <c r="B495" t="s">
        <v>3273</v>
      </c>
      <c r="C495" t="s">
        <v>2365</v>
      </c>
      <c r="D495" t="s">
        <v>2366</v>
      </c>
    </row>
    <row r="496" spans="1:4" x14ac:dyDescent="0.25">
      <c r="A496">
        <v>9602</v>
      </c>
      <c r="B496" t="s">
        <v>3315</v>
      </c>
      <c r="C496" t="s">
        <v>2365</v>
      </c>
      <c r="D496" t="s">
        <v>2366</v>
      </c>
    </row>
    <row r="497" spans="1:4" x14ac:dyDescent="0.25">
      <c r="A497">
        <v>9603</v>
      </c>
      <c r="B497" t="s">
        <v>3316</v>
      </c>
      <c r="C497" t="s">
        <v>2365</v>
      </c>
      <c r="D497" t="s">
        <v>2366</v>
      </c>
    </row>
    <row r="498" spans="1:4" x14ac:dyDescent="0.25">
      <c r="A498">
        <v>9610</v>
      </c>
      <c r="B498" t="s">
        <v>3139</v>
      </c>
      <c r="C498" t="s">
        <v>2365</v>
      </c>
      <c r="D498" t="s">
        <v>2366</v>
      </c>
    </row>
    <row r="499" spans="1:4" x14ac:dyDescent="0.25">
      <c r="A499">
        <v>9611</v>
      </c>
      <c r="B499" t="s">
        <v>3317</v>
      </c>
      <c r="C499" t="s">
        <v>2365</v>
      </c>
      <c r="D499" t="s">
        <v>2366</v>
      </c>
    </row>
    <row r="500" spans="1:4" x14ac:dyDescent="0.25">
      <c r="A500">
        <v>9701</v>
      </c>
      <c r="B500" t="s">
        <v>2630</v>
      </c>
      <c r="C500" t="s">
        <v>2065</v>
      </c>
      <c r="D500" t="s">
        <v>2368</v>
      </c>
    </row>
    <row r="501" spans="1:4" x14ac:dyDescent="0.25">
      <c r="A501">
        <v>9702</v>
      </c>
      <c r="B501" t="s">
        <v>3187</v>
      </c>
      <c r="C501" t="s">
        <v>2065</v>
      </c>
      <c r="D501" t="s">
        <v>2368</v>
      </c>
    </row>
    <row r="502" spans="1:4" x14ac:dyDescent="0.25">
      <c r="A502">
        <v>9703</v>
      </c>
      <c r="B502" t="s">
        <v>3188</v>
      </c>
      <c r="C502" t="s">
        <v>2065</v>
      </c>
      <c r="D502" t="s">
        <v>2368</v>
      </c>
    </row>
    <row r="503" spans="1:4" x14ac:dyDescent="0.25">
      <c r="A503">
        <v>9704</v>
      </c>
      <c r="B503" t="s">
        <v>3189</v>
      </c>
      <c r="C503" t="s">
        <v>2065</v>
      </c>
      <c r="D503" t="s">
        <v>2368</v>
      </c>
    </row>
    <row r="504" spans="1:4" x14ac:dyDescent="0.25">
      <c r="A504">
        <v>9705</v>
      </c>
      <c r="B504" t="s">
        <v>3190</v>
      </c>
      <c r="C504" t="s">
        <v>2065</v>
      </c>
      <c r="D504" t="s">
        <v>2368</v>
      </c>
    </row>
    <row r="505" spans="1:4" x14ac:dyDescent="0.25">
      <c r="A505">
        <v>9707</v>
      </c>
      <c r="B505" t="s">
        <v>3191</v>
      </c>
      <c r="C505" t="s">
        <v>2065</v>
      </c>
      <c r="D505" t="s">
        <v>2368</v>
      </c>
    </row>
    <row r="506" spans="1:4" x14ac:dyDescent="0.25">
      <c r="A506">
        <v>9710</v>
      </c>
      <c r="B506" t="s">
        <v>2634</v>
      </c>
      <c r="C506" t="s">
        <v>2073</v>
      </c>
      <c r="D506" t="s">
        <v>2370</v>
      </c>
    </row>
    <row r="507" spans="1:4" x14ac:dyDescent="0.25">
      <c r="A507">
        <v>9711</v>
      </c>
      <c r="B507" t="s">
        <v>3192</v>
      </c>
      <c r="C507" t="s">
        <v>2073</v>
      </c>
      <c r="D507" t="s">
        <v>2370</v>
      </c>
    </row>
    <row r="508" spans="1:4" x14ac:dyDescent="0.25">
      <c r="A508">
        <v>9712</v>
      </c>
      <c r="B508" t="s">
        <v>3193</v>
      </c>
      <c r="C508" t="s">
        <v>2073</v>
      </c>
      <c r="D508" t="s">
        <v>2370</v>
      </c>
    </row>
    <row r="509" spans="1:4" x14ac:dyDescent="0.25">
      <c r="A509">
        <v>9713</v>
      </c>
      <c r="B509" t="s">
        <v>3194</v>
      </c>
      <c r="C509" t="s">
        <v>2073</v>
      </c>
      <c r="D509" t="s">
        <v>2370</v>
      </c>
    </row>
    <row r="510" spans="1:4" x14ac:dyDescent="0.25">
      <c r="A510">
        <v>9714</v>
      </c>
      <c r="B510" t="s">
        <v>3195</v>
      </c>
      <c r="C510" t="s">
        <v>2073</v>
      </c>
      <c r="D510" t="s">
        <v>2370</v>
      </c>
    </row>
    <row r="511" spans="1:4" x14ac:dyDescent="0.25">
      <c r="A511">
        <v>9717</v>
      </c>
      <c r="B511" t="s">
        <v>3196</v>
      </c>
      <c r="C511" t="s">
        <v>2073</v>
      </c>
      <c r="D511" t="s">
        <v>2370</v>
      </c>
    </row>
    <row r="512" spans="1:4" x14ac:dyDescent="0.25">
      <c r="A512">
        <v>9720</v>
      </c>
      <c r="B512" t="s">
        <v>2642</v>
      </c>
      <c r="C512" t="s">
        <v>2080</v>
      </c>
      <c r="D512" t="s">
        <v>2378</v>
      </c>
    </row>
    <row r="513" spans="1:4" x14ac:dyDescent="0.25">
      <c r="A513">
        <v>9721</v>
      </c>
      <c r="B513" t="s">
        <v>3197</v>
      </c>
      <c r="C513" t="s">
        <v>2080</v>
      </c>
      <c r="D513" t="s">
        <v>2378</v>
      </c>
    </row>
    <row r="514" spans="1:4" x14ac:dyDescent="0.25">
      <c r="A514">
        <v>9722</v>
      </c>
      <c r="B514" t="s">
        <v>3198</v>
      </c>
      <c r="C514" t="s">
        <v>2080</v>
      </c>
      <c r="D514" t="s">
        <v>2378</v>
      </c>
    </row>
    <row r="515" spans="1:4" x14ac:dyDescent="0.25">
      <c r="A515">
        <v>9723</v>
      </c>
      <c r="B515" t="s">
        <v>3199</v>
      </c>
      <c r="C515" t="s">
        <v>2080</v>
      </c>
      <c r="D515" t="s">
        <v>2378</v>
      </c>
    </row>
    <row r="516" spans="1:4" x14ac:dyDescent="0.25">
      <c r="A516">
        <v>9724</v>
      </c>
      <c r="B516" t="s">
        <v>3200</v>
      </c>
      <c r="C516" t="s">
        <v>2080</v>
      </c>
      <c r="D516" t="s">
        <v>2378</v>
      </c>
    </row>
    <row r="517" spans="1:4" x14ac:dyDescent="0.25">
      <c r="A517">
        <v>9727</v>
      </c>
      <c r="B517" t="s">
        <v>3201</v>
      </c>
      <c r="C517" t="s">
        <v>2080</v>
      </c>
      <c r="D517" t="s">
        <v>2378</v>
      </c>
    </row>
    <row r="518" spans="1:4" x14ac:dyDescent="0.25">
      <c r="A518">
        <v>9730</v>
      </c>
      <c r="B518" t="s">
        <v>2638</v>
      </c>
      <c r="C518" t="s">
        <v>2077</v>
      </c>
      <c r="D518" t="s">
        <v>2372</v>
      </c>
    </row>
    <row r="519" spans="1:4" x14ac:dyDescent="0.25">
      <c r="A519">
        <v>9731</v>
      </c>
      <c r="B519" t="s">
        <v>3202</v>
      </c>
      <c r="C519" t="s">
        <v>2077</v>
      </c>
      <c r="D519" t="s">
        <v>2372</v>
      </c>
    </row>
    <row r="520" spans="1:4" x14ac:dyDescent="0.25">
      <c r="A520">
        <v>9732</v>
      </c>
      <c r="B520" t="s">
        <v>3203</v>
      </c>
      <c r="C520" t="s">
        <v>2077</v>
      </c>
      <c r="D520" t="s">
        <v>2372</v>
      </c>
    </row>
    <row r="521" spans="1:4" x14ac:dyDescent="0.25">
      <c r="A521">
        <v>9733</v>
      </c>
      <c r="B521" t="s">
        <v>3204</v>
      </c>
      <c r="C521" t="s">
        <v>2077</v>
      </c>
      <c r="D521" t="s">
        <v>2372</v>
      </c>
    </row>
    <row r="522" spans="1:4" x14ac:dyDescent="0.25">
      <c r="A522">
        <v>9734</v>
      </c>
      <c r="B522" t="s">
        <v>3205</v>
      </c>
      <c r="C522" t="s">
        <v>2077</v>
      </c>
      <c r="D522" t="s">
        <v>2372</v>
      </c>
    </row>
    <row r="523" spans="1:4" x14ac:dyDescent="0.25">
      <c r="A523">
        <v>9737</v>
      </c>
      <c r="B523" t="s">
        <v>3206</v>
      </c>
      <c r="C523" t="s">
        <v>2077</v>
      </c>
      <c r="D523" t="s">
        <v>2372</v>
      </c>
    </row>
    <row r="524" spans="1:4" x14ac:dyDescent="0.25">
      <c r="A524">
        <v>9740</v>
      </c>
      <c r="B524" t="s">
        <v>2646</v>
      </c>
      <c r="C524" t="s">
        <v>2094</v>
      </c>
      <c r="D524" t="s">
        <v>2380</v>
      </c>
    </row>
    <row r="525" spans="1:4" x14ac:dyDescent="0.25">
      <c r="A525">
        <v>9741</v>
      </c>
      <c r="B525" t="s">
        <v>3207</v>
      </c>
      <c r="C525" t="s">
        <v>2094</v>
      </c>
      <c r="D525" t="s">
        <v>2380</v>
      </c>
    </row>
    <row r="526" spans="1:4" x14ac:dyDescent="0.25">
      <c r="A526">
        <v>9742</v>
      </c>
      <c r="B526" t="s">
        <v>3208</v>
      </c>
      <c r="C526" t="s">
        <v>2094</v>
      </c>
      <c r="D526" t="s">
        <v>2380</v>
      </c>
    </row>
    <row r="527" spans="1:4" x14ac:dyDescent="0.25">
      <c r="A527">
        <v>9743</v>
      </c>
      <c r="B527" t="s">
        <v>3209</v>
      </c>
      <c r="C527" t="s">
        <v>2094</v>
      </c>
      <c r="D527" t="s">
        <v>2380</v>
      </c>
    </row>
    <row r="528" spans="1:4" x14ac:dyDescent="0.25">
      <c r="A528">
        <v>9744</v>
      </c>
      <c r="B528" t="s">
        <v>3210</v>
      </c>
      <c r="C528" t="s">
        <v>2094</v>
      </c>
      <c r="D528" t="s">
        <v>2380</v>
      </c>
    </row>
    <row r="529" spans="1:4" x14ac:dyDescent="0.25">
      <c r="A529">
        <v>9747</v>
      </c>
      <c r="B529" t="s">
        <v>3211</v>
      </c>
      <c r="C529" t="s">
        <v>2077</v>
      </c>
      <c r="D529" t="s">
        <v>2372</v>
      </c>
    </row>
    <row r="530" spans="1:4" x14ac:dyDescent="0.25">
      <c r="A530">
        <v>9750</v>
      </c>
      <c r="B530" t="s">
        <v>3212</v>
      </c>
      <c r="C530" t="s">
        <v>2094</v>
      </c>
      <c r="D530" t="s">
        <v>2380</v>
      </c>
    </row>
    <row r="531" spans="1:4" x14ac:dyDescent="0.25">
      <c r="A531">
        <v>9751</v>
      </c>
      <c r="B531" t="s">
        <v>3213</v>
      </c>
      <c r="C531" t="s">
        <v>2081</v>
      </c>
      <c r="D531" t="s">
        <v>2379</v>
      </c>
    </row>
    <row r="532" spans="1:4" x14ac:dyDescent="0.25">
      <c r="A532">
        <v>9752</v>
      </c>
      <c r="B532" t="s">
        <v>3214</v>
      </c>
      <c r="C532" t="s">
        <v>2081</v>
      </c>
      <c r="D532" t="s">
        <v>2379</v>
      </c>
    </row>
    <row r="533" spans="1:4" x14ac:dyDescent="0.25">
      <c r="A533">
        <v>9753</v>
      </c>
      <c r="B533" t="s">
        <v>3215</v>
      </c>
      <c r="C533" t="s">
        <v>2081</v>
      </c>
      <c r="D533" t="s">
        <v>2379</v>
      </c>
    </row>
    <row r="534" spans="1:4" x14ac:dyDescent="0.25">
      <c r="A534">
        <v>9754</v>
      </c>
      <c r="B534" t="s">
        <v>3216</v>
      </c>
      <c r="C534" t="s">
        <v>2081</v>
      </c>
      <c r="D534" t="s">
        <v>2379</v>
      </c>
    </row>
    <row r="535" spans="1:4" x14ac:dyDescent="0.25">
      <c r="A535">
        <v>9757</v>
      </c>
      <c r="B535" t="s">
        <v>3217</v>
      </c>
      <c r="C535" t="s">
        <v>2094</v>
      </c>
      <c r="D535" t="s">
        <v>2380</v>
      </c>
    </row>
    <row r="536" spans="1:4" x14ac:dyDescent="0.25">
      <c r="A536">
        <v>9760</v>
      </c>
      <c r="B536" t="s">
        <v>3218</v>
      </c>
      <c r="C536" t="s">
        <v>2073</v>
      </c>
      <c r="D536" t="s">
        <v>2370</v>
      </c>
    </row>
    <row r="537" spans="1:4" x14ac:dyDescent="0.25">
      <c r="A537">
        <v>9761</v>
      </c>
      <c r="B537" t="s">
        <v>3219</v>
      </c>
      <c r="C537" t="s">
        <v>2073</v>
      </c>
      <c r="D537" t="s">
        <v>2370</v>
      </c>
    </row>
    <row r="538" spans="1:4" x14ac:dyDescent="0.25">
      <c r="A538">
        <v>9762</v>
      </c>
      <c r="B538" t="s">
        <v>3220</v>
      </c>
      <c r="C538" t="s">
        <v>2073</v>
      </c>
      <c r="D538" t="s">
        <v>2370</v>
      </c>
    </row>
    <row r="539" spans="1:4" x14ac:dyDescent="0.25">
      <c r="A539">
        <v>9763</v>
      </c>
      <c r="B539" t="s">
        <v>3221</v>
      </c>
      <c r="C539" t="s">
        <v>2073</v>
      </c>
      <c r="D539" t="s">
        <v>2370</v>
      </c>
    </row>
    <row r="540" spans="1:4" x14ac:dyDescent="0.25">
      <c r="A540">
        <v>9764</v>
      </c>
      <c r="B540" t="s">
        <v>3222</v>
      </c>
      <c r="C540" t="s">
        <v>2073</v>
      </c>
      <c r="D540" t="s">
        <v>2370</v>
      </c>
    </row>
    <row r="541" spans="1:4" x14ac:dyDescent="0.25">
      <c r="A541">
        <v>9767</v>
      </c>
      <c r="B541" t="s">
        <v>3223</v>
      </c>
      <c r="C541" t="s">
        <v>2073</v>
      </c>
      <c r="D541" t="s">
        <v>2370</v>
      </c>
    </row>
    <row r="542" spans="1:4" x14ac:dyDescent="0.25">
      <c r="A542">
        <v>9770</v>
      </c>
      <c r="B542" t="s">
        <v>3318</v>
      </c>
      <c r="C542" t="s">
        <v>2365</v>
      </c>
      <c r="D542" t="s">
        <v>2366</v>
      </c>
    </row>
    <row r="543" spans="1:4" x14ac:dyDescent="0.25">
      <c r="A543">
        <v>9771</v>
      </c>
      <c r="B543" t="s">
        <v>3224</v>
      </c>
      <c r="C543" t="s">
        <v>2322</v>
      </c>
      <c r="D543" t="s">
        <v>3146</v>
      </c>
    </row>
    <row r="544" spans="1:4" x14ac:dyDescent="0.25">
      <c r="A544">
        <v>9772</v>
      </c>
      <c r="B544" t="s">
        <v>3225</v>
      </c>
      <c r="C544" t="s">
        <v>2322</v>
      </c>
      <c r="D544" t="s">
        <v>3146</v>
      </c>
    </row>
    <row r="545" spans="1:4" x14ac:dyDescent="0.25">
      <c r="A545">
        <v>9773</v>
      </c>
      <c r="B545" t="s">
        <v>3226</v>
      </c>
      <c r="C545" t="s">
        <v>2322</v>
      </c>
      <c r="D545" t="s">
        <v>3146</v>
      </c>
    </row>
    <row r="546" spans="1:4" x14ac:dyDescent="0.25">
      <c r="A546">
        <v>9774</v>
      </c>
      <c r="B546" t="s">
        <v>3227</v>
      </c>
      <c r="C546" t="s">
        <v>2322</v>
      </c>
      <c r="D546" t="s">
        <v>3146</v>
      </c>
    </row>
    <row r="547" spans="1:4" x14ac:dyDescent="0.25">
      <c r="A547">
        <v>9780</v>
      </c>
      <c r="B547" t="s">
        <v>721</v>
      </c>
      <c r="C547" t="s">
        <v>2365</v>
      </c>
      <c r="D547" t="s">
        <v>2366</v>
      </c>
    </row>
    <row r="548" spans="1:4" x14ac:dyDescent="0.25">
      <c r="A548">
        <v>9781</v>
      </c>
      <c r="B548" t="s">
        <v>3319</v>
      </c>
      <c r="C548" t="s">
        <v>2365</v>
      </c>
      <c r="D548" t="s">
        <v>2366</v>
      </c>
    </row>
    <row r="549" spans="1:4" x14ac:dyDescent="0.25">
      <c r="A549">
        <v>9782</v>
      </c>
      <c r="B549" t="s">
        <v>3320</v>
      </c>
      <c r="C549" t="s">
        <v>2365</v>
      </c>
      <c r="D549" t="s">
        <v>2366</v>
      </c>
    </row>
    <row r="550" spans="1:4" x14ac:dyDescent="0.25">
      <c r="A550">
        <v>9783</v>
      </c>
      <c r="B550" t="s">
        <v>3321</v>
      </c>
      <c r="C550" t="s">
        <v>2365</v>
      </c>
      <c r="D550" t="s">
        <v>2366</v>
      </c>
    </row>
    <row r="551" spans="1:4" x14ac:dyDescent="0.25">
      <c r="A551">
        <v>9784</v>
      </c>
      <c r="B551" t="s">
        <v>3322</v>
      </c>
      <c r="C551" t="s">
        <v>2365</v>
      </c>
      <c r="D551" t="s">
        <v>2366</v>
      </c>
    </row>
    <row r="552" spans="1:4" x14ac:dyDescent="0.25">
      <c r="A552">
        <v>9810</v>
      </c>
      <c r="B552" t="s">
        <v>3323</v>
      </c>
      <c r="C552" t="s">
        <v>2365</v>
      </c>
      <c r="D552" t="s">
        <v>2366</v>
      </c>
    </row>
    <row r="553" spans="1:4" x14ac:dyDescent="0.25">
      <c r="A553">
        <v>9811</v>
      </c>
      <c r="B553" t="s">
        <v>3324</v>
      </c>
      <c r="C553" t="s">
        <v>2365</v>
      </c>
      <c r="D553" t="s">
        <v>2366</v>
      </c>
    </row>
    <row r="554" spans="1:4" x14ac:dyDescent="0.25">
      <c r="A554">
        <v>9812</v>
      </c>
      <c r="B554" t="s">
        <v>3325</v>
      </c>
      <c r="C554" t="s">
        <v>2365</v>
      </c>
      <c r="D554" t="s">
        <v>2366</v>
      </c>
    </row>
    <row r="555" spans="1:4" x14ac:dyDescent="0.25">
      <c r="A555">
        <v>9813</v>
      </c>
      <c r="B555" t="s">
        <v>3326</v>
      </c>
      <c r="C555" t="s">
        <v>2365</v>
      </c>
      <c r="D555" t="s">
        <v>2366</v>
      </c>
    </row>
    <row r="556" spans="1:4" x14ac:dyDescent="0.25">
      <c r="A556">
        <v>9814</v>
      </c>
      <c r="B556" t="s">
        <v>3327</v>
      </c>
      <c r="C556" t="s">
        <v>2365</v>
      </c>
      <c r="D556" t="s">
        <v>2366</v>
      </c>
    </row>
    <row r="557" spans="1:4" x14ac:dyDescent="0.25">
      <c r="A557">
        <v>9820</v>
      </c>
      <c r="B557" t="s">
        <v>3328</v>
      </c>
      <c r="C557" t="s">
        <v>2365</v>
      </c>
      <c r="D557" t="s">
        <v>2366</v>
      </c>
    </row>
    <row r="558" spans="1:4" x14ac:dyDescent="0.25">
      <c r="A558">
        <v>9821</v>
      </c>
      <c r="B558" t="s">
        <v>3329</v>
      </c>
      <c r="C558" t="s">
        <v>2365</v>
      </c>
      <c r="D558" t="s">
        <v>2366</v>
      </c>
    </row>
    <row r="559" spans="1:4" x14ac:dyDescent="0.25">
      <c r="A559">
        <v>9822</v>
      </c>
      <c r="B559" t="s">
        <v>3330</v>
      </c>
      <c r="C559" t="s">
        <v>2365</v>
      </c>
      <c r="D559" t="s">
        <v>2366</v>
      </c>
    </row>
    <row r="560" spans="1:4" x14ac:dyDescent="0.25">
      <c r="A560">
        <v>9823</v>
      </c>
      <c r="B560" t="s">
        <v>3331</v>
      </c>
      <c r="C560" t="s">
        <v>2365</v>
      </c>
      <c r="D560" t="s">
        <v>2366</v>
      </c>
    </row>
    <row r="561" spans="1:4" x14ac:dyDescent="0.25">
      <c r="A561">
        <v>9824</v>
      </c>
      <c r="B561" t="s">
        <v>3332</v>
      </c>
      <c r="C561" t="s">
        <v>2365</v>
      </c>
      <c r="D561" t="s">
        <v>2366</v>
      </c>
    </row>
    <row r="562" spans="1:4" x14ac:dyDescent="0.25">
      <c r="A562">
        <v>9830</v>
      </c>
      <c r="B562" t="s">
        <v>3333</v>
      </c>
      <c r="C562" t="s">
        <v>2365</v>
      </c>
      <c r="D562" t="s">
        <v>2366</v>
      </c>
    </row>
    <row r="563" spans="1:4" x14ac:dyDescent="0.25">
      <c r="A563">
        <v>9831</v>
      </c>
      <c r="B563" t="s">
        <v>3334</v>
      </c>
      <c r="C563" t="s">
        <v>2365</v>
      </c>
      <c r="D563" t="s">
        <v>2366</v>
      </c>
    </row>
    <row r="564" spans="1:4" x14ac:dyDescent="0.25">
      <c r="A564">
        <v>9832</v>
      </c>
      <c r="B564" t="s">
        <v>3335</v>
      </c>
      <c r="C564" t="s">
        <v>2365</v>
      </c>
      <c r="D564" t="s">
        <v>2366</v>
      </c>
    </row>
    <row r="565" spans="1:4" x14ac:dyDescent="0.25">
      <c r="A565">
        <v>9833</v>
      </c>
      <c r="B565" t="s">
        <v>3336</v>
      </c>
      <c r="C565" t="s">
        <v>2365</v>
      </c>
      <c r="D565" t="s">
        <v>2366</v>
      </c>
    </row>
    <row r="566" spans="1:4" x14ac:dyDescent="0.25">
      <c r="A566">
        <v>9834</v>
      </c>
      <c r="B566" t="s">
        <v>3337</v>
      </c>
      <c r="C566" t="s">
        <v>2365</v>
      </c>
      <c r="D566" t="s">
        <v>2366</v>
      </c>
    </row>
    <row r="567" spans="1:4" x14ac:dyDescent="0.25">
      <c r="A567">
        <v>9841</v>
      </c>
      <c r="B567" t="s">
        <v>3338</v>
      </c>
      <c r="C567" t="s">
        <v>2365</v>
      </c>
      <c r="D567" t="s">
        <v>2366</v>
      </c>
    </row>
    <row r="568" spans="1:4" x14ac:dyDescent="0.25">
      <c r="A568">
        <v>9842</v>
      </c>
      <c r="B568" t="s">
        <v>3339</v>
      </c>
      <c r="C568" t="s">
        <v>2365</v>
      </c>
      <c r="D568" t="s">
        <v>2366</v>
      </c>
    </row>
    <row r="569" spans="1:4" x14ac:dyDescent="0.25">
      <c r="A569">
        <v>9843</v>
      </c>
      <c r="B569" t="s">
        <v>3340</v>
      </c>
      <c r="C569" t="s">
        <v>2365</v>
      </c>
      <c r="D569" t="s">
        <v>2366</v>
      </c>
    </row>
    <row r="570" spans="1:4" x14ac:dyDescent="0.25">
      <c r="A570">
        <v>9844</v>
      </c>
      <c r="B570" t="s">
        <v>3341</v>
      </c>
      <c r="C570" t="s">
        <v>2365</v>
      </c>
      <c r="D570" t="s">
        <v>2366</v>
      </c>
    </row>
    <row r="571" spans="1:4" x14ac:dyDescent="0.25">
      <c r="A571">
        <v>9851</v>
      </c>
      <c r="B571" t="s">
        <v>3338</v>
      </c>
      <c r="C571" t="s">
        <v>2365</v>
      </c>
      <c r="D571" t="s">
        <v>2366</v>
      </c>
    </row>
    <row r="572" spans="1:4" x14ac:dyDescent="0.25">
      <c r="A572">
        <v>9852</v>
      </c>
      <c r="B572" t="s">
        <v>3339</v>
      </c>
      <c r="C572" t="s">
        <v>2365</v>
      </c>
      <c r="D572" t="s">
        <v>2366</v>
      </c>
    </row>
    <row r="573" spans="1:4" x14ac:dyDescent="0.25">
      <c r="A573">
        <v>9853</v>
      </c>
      <c r="B573" t="s">
        <v>3340</v>
      </c>
      <c r="C573" t="s">
        <v>2365</v>
      </c>
      <c r="D573" t="s">
        <v>2366</v>
      </c>
    </row>
    <row r="574" spans="1:4" x14ac:dyDescent="0.25">
      <c r="A574">
        <v>9854</v>
      </c>
      <c r="B574" t="s">
        <v>3341</v>
      </c>
      <c r="C574" t="s">
        <v>2365</v>
      </c>
      <c r="D574" t="s">
        <v>2366</v>
      </c>
    </row>
    <row r="575" spans="1:4" x14ac:dyDescent="0.25">
      <c r="A575">
        <v>9910</v>
      </c>
      <c r="B575" t="s">
        <v>2093</v>
      </c>
      <c r="C575" t="s">
        <v>2081</v>
      </c>
      <c r="D575" t="s">
        <v>2379</v>
      </c>
    </row>
    <row r="576" spans="1:4" x14ac:dyDescent="0.25">
      <c r="A576">
        <v>17302</v>
      </c>
      <c r="B576" t="s">
        <v>1005</v>
      </c>
      <c r="C576" t="s">
        <v>2365</v>
      </c>
      <c r="D576" t="s">
        <v>2366</v>
      </c>
    </row>
    <row r="577" spans="1:4" x14ac:dyDescent="0.25">
      <c r="A577">
        <v>12201</v>
      </c>
      <c r="B577" t="s">
        <v>3022</v>
      </c>
      <c r="C577" t="s">
        <v>2365</v>
      </c>
      <c r="D577" t="s">
        <v>2366</v>
      </c>
    </row>
    <row r="578" spans="1:4" x14ac:dyDescent="0.25">
      <c r="A578">
        <v>17723</v>
      </c>
      <c r="B578" t="s">
        <v>917</v>
      </c>
      <c r="C578" t="s">
        <v>2365</v>
      </c>
      <c r="D578" t="s">
        <v>2366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"/>
  <sheetViews>
    <sheetView workbookViewId="0">
      <selection activeCell="H27" sqref="H27"/>
    </sheetView>
  </sheetViews>
  <sheetFormatPr defaultRowHeight="15" x14ac:dyDescent="0.25"/>
  <cols>
    <col min="1" max="1" width="9.85546875" bestFit="1" customWidth="1"/>
    <col min="2" max="2" width="36.42578125" bestFit="1" customWidth="1"/>
  </cols>
  <sheetData>
    <row r="1" spans="1:2" x14ac:dyDescent="0.25">
      <c r="A1" t="s">
        <v>2364</v>
      </c>
      <c r="B1" t="s">
        <v>1</v>
      </c>
    </row>
    <row r="2" spans="1:2" x14ac:dyDescent="0.25">
      <c r="A2" t="s">
        <v>2365</v>
      </c>
      <c r="B2" t="s">
        <v>2366</v>
      </c>
    </row>
    <row r="3" spans="1:2" x14ac:dyDescent="0.25">
      <c r="A3" s="22" t="s">
        <v>2063</v>
      </c>
      <c r="B3" t="s">
        <v>2367</v>
      </c>
    </row>
    <row r="4" spans="1:2" x14ac:dyDescent="0.25">
      <c r="A4" s="22" t="s">
        <v>2065</v>
      </c>
      <c r="B4" t="s">
        <v>2368</v>
      </c>
    </row>
    <row r="5" spans="1:2" x14ac:dyDescent="0.25">
      <c r="A5" s="22" t="s">
        <v>2066</v>
      </c>
      <c r="B5" t="s">
        <v>2369</v>
      </c>
    </row>
    <row r="6" spans="1:2" x14ac:dyDescent="0.25">
      <c r="A6" s="22" t="s">
        <v>2073</v>
      </c>
      <c r="B6" t="s">
        <v>2370</v>
      </c>
    </row>
    <row r="7" spans="1:2" x14ac:dyDescent="0.25">
      <c r="A7" s="22" t="s">
        <v>2075</v>
      </c>
      <c r="B7" t="s">
        <v>2371</v>
      </c>
    </row>
    <row r="8" spans="1:2" x14ac:dyDescent="0.25">
      <c r="A8" s="22" t="s">
        <v>2077</v>
      </c>
      <c r="B8" t="s">
        <v>2372</v>
      </c>
    </row>
    <row r="9" spans="1:2" x14ac:dyDescent="0.25">
      <c r="A9" s="22" t="s">
        <v>2373</v>
      </c>
      <c r="B9" t="s">
        <v>2374</v>
      </c>
    </row>
    <row r="10" spans="1:2" x14ac:dyDescent="0.25">
      <c r="A10" s="22" t="s">
        <v>2375</v>
      </c>
      <c r="B10" t="s">
        <v>2376</v>
      </c>
    </row>
    <row r="11" spans="1:2" x14ac:dyDescent="0.25">
      <c r="A11" s="22" t="s">
        <v>2078</v>
      </c>
      <c r="B11" t="s">
        <v>2377</v>
      </c>
    </row>
    <row r="12" spans="1:2" x14ac:dyDescent="0.25">
      <c r="A12" s="22" t="s">
        <v>2080</v>
      </c>
      <c r="B12" t="s">
        <v>2378</v>
      </c>
    </row>
    <row r="13" spans="1:2" x14ac:dyDescent="0.25">
      <c r="A13" s="22" t="s">
        <v>2081</v>
      </c>
      <c r="B13" t="s">
        <v>2379</v>
      </c>
    </row>
    <row r="14" spans="1:2" x14ac:dyDescent="0.25">
      <c r="A14" s="22" t="s">
        <v>2094</v>
      </c>
      <c r="B14" t="s">
        <v>2380</v>
      </c>
    </row>
    <row r="15" spans="1:2" x14ac:dyDescent="0.25">
      <c r="A15" t="s">
        <v>2095</v>
      </c>
      <c r="B15" t="s">
        <v>2381</v>
      </c>
    </row>
    <row r="16" spans="1:2" x14ac:dyDescent="0.25">
      <c r="A16" t="s">
        <v>2102</v>
      </c>
      <c r="B16" t="s">
        <v>2382</v>
      </c>
    </row>
    <row r="17" spans="1:2" x14ac:dyDescent="0.25">
      <c r="A17" t="s">
        <v>2104</v>
      </c>
      <c r="B17" t="s">
        <v>2383</v>
      </c>
    </row>
    <row r="18" spans="1:2" x14ac:dyDescent="0.25">
      <c r="A18" t="s">
        <v>2107</v>
      </c>
      <c r="B18" t="s">
        <v>2384</v>
      </c>
    </row>
    <row r="19" spans="1:2" x14ac:dyDescent="0.25">
      <c r="A19" t="s">
        <v>2111</v>
      </c>
      <c r="B19" t="s">
        <v>2385</v>
      </c>
    </row>
    <row r="20" spans="1:2" x14ac:dyDescent="0.25">
      <c r="A20" t="s">
        <v>2117</v>
      </c>
      <c r="B20" t="s">
        <v>2386</v>
      </c>
    </row>
    <row r="21" spans="1:2" x14ac:dyDescent="0.25">
      <c r="A21" t="s">
        <v>2387</v>
      </c>
      <c r="B21" t="s">
        <v>2388</v>
      </c>
    </row>
    <row r="22" spans="1:2" x14ac:dyDescent="0.25">
      <c r="A22" t="s">
        <v>2120</v>
      </c>
      <c r="B22" t="s">
        <v>2389</v>
      </c>
    </row>
    <row r="23" spans="1:2" x14ac:dyDescent="0.25">
      <c r="A23" t="s">
        <v>2132</v>
      </c>
      <c r="B23" t="s">
        <v>2390</v>
      </c>
    </row>
    <row r="24" spans="1:2" x14ac:dyDescent="0.25">
      <c r="A24" t="s">
        <v>2391</v>
      </c>
      <c r="B24" t="s">
        <v>2392</v>
      </c>
    </row>
    <row r="25" spans="1:2" x14ac:dyDescent="0.25">
      <c r="A25" t="s">
        <v>2138</v>
      </c>
      <c r="B25" t="s">
        <v>2393</v>
      </c>
    </row>
    <row r="26" spans="1:2" x14ac:dyDescent="0.25">
      <c r="A26" t="s">
        <v>2143</v>
      </c>
      <c r="B26" t="s">
        <v>2394</v>
      </c>
    </row>
    <row r="27" spans="1:2" x14ac:dyDescent="0.25">
      <c r="A27" t="s">
        <v>2146</v>
      </c>
      <c r="B27" t="s">
        <v>2395</v>
      </c>
    </row>
    <row r="28" spans="1:2" x14ac:dyDescent="0.25">
      <c r="A28" t="s">
        <v>2147</v>
      </c>
      <c r="B28" t="s">
        <v>2396</v>
      </c>
    </row>
    <row r="29" spans="1:2" x14ac:dyDescent="0.25">
      <c r="A29" t="s">
        <v>2150</v>
      </c>
      <c r="B29" t="s">
        <v>2397</v>
      </c>
    </row>
    <row r="30" spans="1:2" x14ac:dyDescent="0.25">
      <c r="A30" t="s">
        <v>2288</v>
      </c>
      <c r="B30" t="s">
        <v>2289</v>
      </c>
    </row>
    <row r="31" spans="1:2" x14ac:dyDescent="0.25">
      <c r="A31" t="s">
        <v>2290</v>
      </c>
      <c r="B31" t="s">
        <v>2398</v>
      </c>
    </row>
    <row r="32" spans="1:2" x14ac:dyDescent="0.25">
      <c r="A32" t="s">
        <v>2313</v>
      </c>
      <c r="B32" t="s">
        <v>2399</v>
      </c>
    </row>
    <row r="33" spans="1:2" x14ac:dyDescent="0.25">
      <c r="A33" t="s">
        <v>2316</v>
      </c>
      <c r="B33" t="s">
        <v>2400</v>
      </c>
    </row>
    <row r="34" spans="1:2" x14ac:dyDescent="0.25">
      <c r="A34" t="s">
        <v>2318</v>
      </c>
      <c r="B34" t="s">
        <v>2401</v>
      </c>
    </row>
    <row r="35" spans="1:2" x14ac:dyDescent="0.25">
      <c r="A35" t="s">
        <v>2320</v>
      </c>
      <c r="B35" t="s">
        <v>2356</v>
      </c>
    </row>
    <row r="36" spans="1:2" x14ac:dyDescent="0.25">
      <c r="A36" t="s">
        <v>2321</v>
      </c>
      <c r="B36" t="s">
        <v>2402</v>
      </c>
    </row>
    <row r="37" spans="1:2" x14ac:dyDescent="0.25">
      <c r="A37" t="s">
        <v>2328</v>
      </c>
      <c r="B37" t="s">
        <v>2403</v>
      </c>
    </row>
    <row r="38" spans="1:2" x14ac:dyDescent="0.25">
      <c r="A38" t="s">
        <v>2330</v>
      </c>
      <c r="B38" t="s">
        <v>2404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_options</vt:lpstr>
      <vt:lpstr>Generic Product Codes</vt:lpstr>
      <vt:lpstr>Sheet3</vt:lpstr>
      <vt:lpstr>UNSPSC - E-procurement Codes</vt:lpstr>
      <vt:lpstr>External Partners</vt:lpstr>
      <vt:lpstr>Sheet5</vt:lpstr>
      <vt:lpstr>Sheet1</vt:lpstr>
      <vt:lpstr>Sheet4</vt:lpstr>
      <vt:lpstr>Sheet2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ib43g</dc:creator>
  <cp:lastModifiedBy>Ian Brown</cp:lastModifiedBy>
  <cp:lastPrinted>2020-08-27T10:49:16Z</cp:lastPrinted>
  <dcterms:created xsi:type="dcterms:W3CDTF">2013-12-18T09:29:54Z</dcterms:created>
  <dcterms:modified xsi:type="dcterms:W3CDTF">2022-08-19T16:29:02Z</dcterms:modified>
</cp:coreProperties>
</file>